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/>
  <bookViews>
    <workbookView xWindow="0" yWindow="0" windowWidth="20490" windowHeight="9405" tabRatio="827"/>
  </bookViews>
  <sheets>
    <sheet name="1.1" sheetId="1" r:id="rId1"/>
    <sheet name="1.2" sheetId="2" r:id="rId2"/>
    <sheet name="1.3" sheetId="14" r:id="rId3"/>
    <sheet name="1.5" sheetId="17" r:id="rId4"/>
    <sheet name="ф.1.5 (2)" sheetId="24" r:id="rId5"/>
    <sheet name="1.5 (3)" sheetId="42" r:id="rId6"/>
    <sheet name="1.9" sheetId="20" r:id="rId7"/>
    <sheet name="2.1" sheetId="18" r:id="rId8"/>
    <sheet name="2.2" sheetId="4" r:id="rId9"/>
    <sheet name="2.3" sheetId="5" r:id="rId10"/>
    <sheet name="ф.2.4 " sheetId="25" r:id="rId11"/>
    <sheet name="3.1" sheetId="6" r:id="rId12"/>
    <sheet name="3.2" sheetId="7" r:id="rId13"/>
    <sheet name="3.3" sheetId="8" r:id="rId14"/>
    <sheet name="4.1" sheetId="40" r:id="rId15"/>
    <sheet name="4.2" sheetId="10" r:id="rId16"/>
    <sheet name="ф.5.1" sheetId="27" r:id="rId17"/>
    <sheet name="8.1" sheetId="26" r:id="rId18"/>
    <sheet name="ф.8.1.1 (1)" sheetId="28" r:id="rId19"/>
    <sheet name="ф.8.1.1 (2)" sheetId="29" r:id="rId20"/>
    <sheet name="ф.8.1.1 (3)" sheetId="30" r:id="rId21"/>
    <sheet name="ф.8.1.1 (4)" sheetId="31" r:id="rId22"/>
    <sheet name="ф.8.1.1 (5)" sheetId="32" r:id="rId23"/>
    <sheet name="ф.8.1.1 (6)" sheetId="33" r:id="rId24"/>
    <sheet name="ф.8.1.1 (7)" sheetId="34" r:id="rId25"/>
    <sheet name="ф.8.1.1 (8)" sheetId="35" r:id="rId26"/>
    <sheet name="ф.8.1.1 (9)" sheetId="36" r:id="rId27"/>
    <sheet name="ф.8.1.1 (10)" sheetId="37" r:id="rId28"/>
    <sheet name="ф.8.1.1 (11)" sheetId="38" r:id="rId29"/>
    <sheet name="ф.8.1.1 (12)" sheetId="39" r:id="rId30"/>
    <sheet name="Sheet1" sheetId="21" state="hidden" r:id="rId31"/>
    <sheet name="Лист1" sheetId="41" r:id="rId32"/>
  </sheets>
  <definedNames>
    <definedName name="_ftn1" localSheetId="17">'8.1'!$A$21</definedName>
    <definedName name="_ftnref1" localSheetId="17">'8.1'!$A$2</definedName>
    <definedName name="_Toc472327096" localSheetId="17">'8.1'!$A$2</definedName>
    <definedName name="_xlnm._FilterDatabase" localSheetId="18" hidden="1">'ф.8.1.1 (1)'!$A$6:$Q$18</definedName>
    <definedName name="_xlnm._FilterDatabase" localSheetId="27" hidden="1">'ф.8.1.1 (10)'!$A$6:$Q$14</definedName>
    <definedName name="_xlnm._FilterDatabase" localSheetId="28" hidden="1">'ф.8.1.1 (11)'!$A$6:$Q$15</definedName>
    <definedName name="_xlnm._FilterDatabase" localSheetId="29" hidden="1">'ф.8.1.1 (12)'!$A$6:$Q$23</definedName>
    <definedName name="_xlnm._FilterDatabase" localSheetId="19" hidden="1">'ф.8.1.1 (2)'!$A$6:$Q$12</definedName>
    <definedName name="_xlnm._FilterDatabase" localSheetId="20" hidden="1">'ф.8.1.1 (3)'!$A$6:$Q$13</definedName>
    <definedName name="_xlnm._FilterDatabase" localSheetId="21" hidden="1">'ф.8.1.1 (4)'!$A$6:$Q$23</definedName>
    <definedName name="_xlnm._FilterDatabase" localSheetId="22" hidden="1">'ф.8.1.1 (5)'!$A$6:$Q$24</definedName>
    <definedName name="_xlnm._FilterDatabase" localSheetId="23" hidden="1">'ф.8.1.1 (6)'!$A$6:$Q$16</definedName>
    <definedName name="_xlnm._FilterDatabase" localSheetId="24" hidden="1">'ф.8.1.1 (7)'!$A$6:$Q$21</definedName>
    <definedName name="_xlnm._FilterDatabase" localSheetId="25" hidden="1">'ф.8.1.1 (8)'!$A$6:$Q$16</definedName>
    <definedName name="_xlnm._FilterDatabase" localSheetId="26" hidden="1">'ф.8.1.1 (9)'!$A$6:$Q$20</definedName>
    <definedName name="Print_Area" localSheetId="6">'1.9'!$A$1:$CZ$29</definedName>
    <definedName name="Print_Area" localSheetId="14">'4.1'!$A$1:$FU$41</definedName>
    <definedName name="Print_Area" localSheetId="16">ф.5.1!$A$1:$DK$24</definedName>
    <definedName name="Print_Area" localSheetId="18">'ф.8.1.1 (1)'!$A$1:$Q$19</definedName>
    <definedName name="Print_Area" localSheetId="27">'ф.8.1.1 (10)'!$A$1:$Q$15</definedName>
    <definedName name="Print_Area" localSheetId="28">'ф.8.1.1 (11)'!$A$1:$Q$16</definedName>
    <definedName name="Print_Area" localSheetId="29">'ф.8.1.1 (12)'!$A$1:$Q$24</definedName>
    <definedName name="Print_Area" localSheetId="19">'ф.8.1.1 (2)'!$A$1:$Q$13</definedName>
    <definedName name="Print_Area" localSheetId="20">'ф.8.1.1 (3)'!$A$1:$Q$17</definedName>
    <definedName name="Print_Area" localSheetId="21">'ф.8.1.1 (4)'!$A$1:$Q$24</definedName>
    <definedName name="Print_Area" localSheetId="22">'ф.8.1.1 (5)'!$A$1:$Q$25</definedName>
    <definedName name="Print_Area" localSheetId="23">'ф.8.1.1 (6)'!$A$1:$Q$17</definedName>
    <definedName name="Print_Area" localSheetId="24">'ф.8.1.1 (7)'!$A$1:$Q$22</definedName>
    <definedName name="Print_Area" localSheetId="25">'ф.8.1.1 (8)'!$A$1:$Q$17</definedName>
    <definedName name="Print_Area" localSheetId="26">'ф.8.1.1 (9)'!$A$1:$Q$21</definedName>
    <definedName name="_xlnm.Print_Area" localSheetId="14">'4.1'!$A$1:$GK$40</definedName>
  </definedNames>
  <calcPr calcId="145621"/>
</workbook>
</file>

<file path=xl/calcChain.xml><?xml version="1.0" encoding="utf-8"?>
<calcChain xmlns="http://schemas.openxmlformats.org/spreadsheetml/2006/main">
  <c r="AC22" i="1" l="1"/>
  <c r="AD22" i="1"/>
  <c r="BT8" i="2"/>
  <c r="BG10" i="2"/>
  <c r="BG11" i="2"/>
  <c r="DJ13" i="40"/>
  <c r="BE9" i="14"/>
  <c r="FF9" i="24"/>
  <c r="FU9" i="24"/>
  <c r="BE11" i="20"/>
  <c r="BC12" i="4"/>
  <c r="BC14" i="4"/>
  <c r="BC17" i="4"/>
  <c r="CH23" i="4"/>
  <c r="BC10" i="5"/>
  <c r="AW12" i="25"/>
  <c r="BU12" i="6"/>
  <c r="BR13" i="7"/>
  <c r="BR16" i="8"/>
  <c r="DJ18" i="40"/>
  <c r="I15" i="26"/>
  <c r="A8" i="28"/>
  <c r="A9" i="28"/>
  <c r="A10" i="28"/>
  <c r="A11" i="28"/>
  <c r="A12" i="28"/>
  <c r="A13" i="28"/>
  <c r="A14" i="28"/>
  <c r="A15" i="28"/>
  <c r="I16" i="28"/>
  <c r="A8" i="29"/>
  <c r="A9" i="29"/>
  <c r="I10" i="29"/>
  <c r="E13" i="30"/>
  <c r="I21" i="31"/>
  <c r="A8" i="32"/>
  <c r="A9" i="32"/>
  <c r="A10" i="32"/>
  <c r="A11" i="32"/>
  <c r="A12" i="32"/>
  <c r="A13" i="32"/>
  <c r="A14" i="32"/>
  <c r="A15" i="32"/>
  <c r="A16" i="32"/>
  <c r="A17" i="32"/>
  <c r="A18" i="32"/>
  <c r="A19" i="32"/>
  <c r="A20" i="32"/>
  <c r="A21" i="32"/>
  <c r="I22" i="32"/>
  <c r="A8" i="33"/>
  <c r="A9" i="33"/>
  <c r="A10" i="33"/>
  <c r="A11" i="33"/>
  <c r="A12" i="33"/>
  <c r="A13" i="33"/>
  <c r="I14" i="33"/>
  <c r="I18" i="34"/>
  <c r="I14" i="35"/>
  <c r="I18" i="36"/>
  <c r="I21" i="39"/>
</calcChain>
</file>

<file path=xl/sharedStrings.xml><?xml version="1.0" encoding="utf-8"?>
<sst xmlns="http://schemas.openxmlformats.org/spreadsheetml/2006/main" count="1751" uniqueCount="600">
  <si>
    <t xml:space="preserve">Форма 1.1 - Журнал учета текущей информации о прекращении передачи </t>
  </si>
  <si>
    <r>
      <t xml:space="preserve">электрической энергии для потребителей услуг электросетевой организации за </t>
    </r>
    <r>
      <rPr>
        <u/>
        <sz val="12"/>
        <rFont val="Times New Roman"/>
        <family val="1"/>
        <charset val="204"/>
      </rPr>
      <t xml:space="preserve">2021 </t>
    </r>
    <r>
      <rPr>
        <sz val="12"/>
        <rFont val="Times New Roman"/>
        <family val="1"/>
        <charset val="204"/>
      </rPr>
      <t>год</t>
    </r>
  </si>
  <si>
    <t>ООО "Ставропольская электросеть"</t>
  </si>
  <si>
    <t xml:space="preserve">  Наименование организации</t>
  </si>
  <si>
    <r>
      <rPr>
        <sz val="11"/>
        <rFont val="Times New Roman"/>
        <family val="1"/>
        <charset val="204"/>
      </rPr>
      <t xml:space="preserve">Обосновывающие 
данные для расчета </t>
    </r>
    <r>
      <rPr>
        <vertAlign val="superscript"/>
        <sz val="11"/>
        <rFont val="Times New Roman"/>
        <family val="1"/>
        <charset val="204"/>
      </rPr>
      <t>1</t>
    </r>
  </si>
  <si>
    <t>Продолжительность прекращения, час.</t>
  </si>
  <si>
    <t>Количество точек присоединения потребителей услуг к электрической сети электросетевой организации, шт.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</si>
  <si>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</si>
  <si>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</si>
  <si>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</si>
  <si>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</si>
  <si>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</si>
  <si>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</si>
  <si>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</si>
  <si>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</si>
  <si>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</si>
  <si>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</si>
  <si>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</si>
  <si>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</si>
  <si>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Итого:</t>
  </si>
  <si>
    <t>Директор</t>
  </si>
  <si>
    <t>А.В. Губин</t>
  </si>
  <si>
    <t>Должность</t>
  </si>
  <si>
    <t>Ф.И.О.</t>
  </si>
  <si>
    <t>Подпись</t>
  </si>
  <si>
    <r>
      <rPr>
        <vertAlign val="superscript"/>
        <sz val="9"/>
        <rFont val="Times New Roman"/>
        <family val="1"/>
        <charset val="204"/>
      </rPr>
      <t>1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В том числе на основе базы актов расследования технологических нарушений за соответствующий месяц.</t>
    </r>
  </si>
  <si>
    <t>Форма 1.2 - Расчет показателя средней продолжительности прекращений 
передачи электрической энергии</t>
  </si>
  <si>
    <t>Наименование электросетевой организации</t>
  </si>
  <si>
    <t>Максимальное за расчетный период</t>
  </si>
  <si>
    <t>2021</t>
  </si>
  <si>
    <t xml:space="preserve"> г. число</t>
  </si>
  <si>
    <t>Максимальное значение по гр. 3</t>
  </si>
  <si>
    <t>точек присоединения</t>
  </si>
  <si>
    <t>формы 1.1</t>
  </si>
  <si>
    <r>
      <rPr>
        <sz val="11"/>
        <rFont val="Times New Roman"/>
        <family val="1"/>
        <charset val="204"/>
      </rPr>
      <t>Суммарная продолжительность прекращений передачи электрической энергии, час. (Т</t>
    </r>
    <r>
      <rPr>
        <vertAlign val="subscript"/>
        <sz val="11"/>
        <rFont val="Times New Roman"/>
        <family val="1"/>
        <charset val="204"/>
      </rPr>
      <t>пр</t>
    </r>
    <r>
      <rPr>
        <sz val="11"/>
        <rFont val="Times New Roman"/>
        <family val="1"/>
        <charset val="204"/>
      </rPr>
      <t>)</t>
    </r>
  </si>
  <si>
    <t>Сумма по гр. 2 формы 1.1</t>
  </si>
  <si>
    <r>
      <rPr>
        <sz val="11"/>
        <rFont val="Times New Roman"/>
        <family val="1"/>
        <charset val="204"/>
      </rPr>
      <t>Показатель средней продолжительности 
прекращений передачи электрической энергии (П</t>
    </r>
    <r>
      <rPr>
        <vertAlign val="subscript"/>
        <sz val="11"/>
        <rFont val="Times New Roman"/>
        <family val="1"/>
        <charset val="204"/>
      </rPr>
      <t>п</t>
    </r>
    <r>
      <rPr>
        <sz val="11"/>
        <rFont val="Times New Roman"/>
        <family val="1"/>
        <charset val="204"/>
      </rPr>
      <t>)</t>
    </r>
  </si>
  <si>
    <t>Считается автоматически из формы 1.1</t>
  </si>
  <si>
    <t>Форма 1.3. Расчет показателя средней продолжительности прекращения передачи электрической энергии потребителям услуг и показателя средней частоты прекращений передачи электрической энергии потребителям услуг сетевой организации</t>
  </si>
  <si>
    <t>Наименование сетевой организации</t>
  </si>
  <si>
    <t>№
п/п</t>
  </si>
  <si>
    <t>Наименование составляющей показателя</t>
  </si>
  <si>
    <t>Метод определения</t>
  </si>
  <si>
    <t>Максимальное за расчетный период регулирования число точек поставки потребителей услуг сетевой 
организации, шт.</t>
  </si>
  <si>
    <t>В соответствии с заключенными 
договорами по передаче электроэнергии</t>
  </si>
  <si>
    <r>
      <rPr>
        <sz val="11"/>
        <rFont val="Times New Roman"/>
        <family val="1"/>
        <charset val="204"/>
      </rPr>
      <t>Средняя продолжительность прекращения передачи электрической энергии на точку поставки (П</t>
    </r>
    <r>
      <rPr>
        <vertAlign val="subscript"/>
        <sz val="11"/>
        <rFont val="Times New Roman"/>
        <family val="1"/>
        <charset val="204"/>
      </rPr>
      <t>saidi</t>
    </r>
    <r>
      <rPr>
        <sz val="11"/>
        <rFont val="Times New Roman"/>
        <family val="1"/>
        <charset val="204"/>
      </rPr>
      <t>), час</t>
    </r>
  </si>
  <si>
    <t>сумма произведений по столбцу 9 
и столбцу 13 формы 8.1, деленная 
на значение пункта 1 Формы 1.3
(Σ столбец 9 * столбец 13) / пункт 1 
формы 1.3).
При этом учитываются только события, 
по которым значения в столбце 8 равны "В", 
а в столбце 27 равны "1"</t>
  </si>
  <si>
    <t>1131,5/3162=0,35784</t>
  </si>
  <si>
    <r>
      <rPr>
        <sz val="11"/>
        <rFont val="Times New Roman"/>
        <family val="1"/>
        <charset val="204"/>
      </rPr>
      <t>Средняя частота прекращений передачи электрической энергии на точку поставки (П</t>
    </r>
    <r>
      <rPr>
        <vertAlign val="subscript"/>
        <sz val="11"/>
        <rFont val="Times New Roman"/>
        <family val="1"/>
        <charset val="204"/>
      </rPr>
      <t>saifi</t>
    </r>
    <r>
      <rPr>
        <sz val="11"/>
        <rFont val="Times New Roman"/>
        <family val="1"/>
        <charset val="204"/>
      </rPr>
      <t>), шт.</t>
    </r>
  </si>
  <si>
    <t>Сумма по столбцу 13 формы 8.1 
и деленная на значение пункта 1 формы 1.3
(Σ столбец 13 формы 8.1 / пункт 1 
формы 1.3).
При этом учитываются только события, 
по которым значения в столбце 8 равны "В", 
а в столбце 27 равны "1"</t>
  </si>
  <si>
    <t>596/3162=0,18849</t>
  </si>
  <si>
    <r>
      <rPr>
        <sz val="12"/>
        <rFont val="Times New Roman"/>
        <family val="1"/>
        <charset val="204"/>
      </rPr>
      <t>Форма 1.5 - Утвержденные</t>
    </r>
    <r>
      <rPr>
        <sz val="12"/>
        <rFont val="Times New Roman"/>
        <family val="1"/>
        <charset val="204"/>
      </rPr>
      <t xml:space="preserve">  </t>
    </r>
    <r>
      <rPr>
        <sz val="12"/>
        <rFont val="Times New Roman"/>
        <family val="1"/>
        <charset val="204"/>
      </rPr>
      <t>плановые значения показателей надежности и качества услуг на каждый</t>
    </r>
    <r>
      <rPr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расчетный период регулирования в пределах долгосрочного периода регулирования</t>
    </r>
    <r>
      <rPr>
        <sz val="12"/>
        <rFont val="Times New Roman"/>
        <family val="1"/>
        <charset val="204"/>
      </rPr>
      <t xml:space="preserve">  </t>
    </r>
    <r>
      <rPr>
        <sz val="12"/>
        <rFont val="Times New Roman"/>
        <family val="1"/>
        <charset val="204"/>
      </rPr>
      <t>2017-2021гг.</t>
    </r>
  </si>
  <si>
    <t>Показатель</t>
  </si>
  <si>
    <r>
      <rPr>
        <sz val="11"/>
        <rFont val="Times New Roman"/>
        <family val="1"/>
        <charset val="204"/>
      </rPr>
      <t xml:space="preserve">Мероприятия, направленные
на улучшение показателя </t>
    </r>
    <r>
      <rPr>
        <vertAlign val="superscript"/>
        <sz val="11"/>
        <rFont val="Times New Roman"/>
        <family val="1"/>
        <charset val="204"/>
      </rPr>
      <t>2</t>
    </r>
  </si>
  <si>
    <t>Описание (обоснование)</t>
  </si>
  <si>
    <t>Значение показателя, годы:</t>
  </si>
  <si>
    <t>2017 год</t>
  </si>
  <si>
    <t>2018 год</t>
  </si>
  <si>
    <t>2019 год</t>
  </si>
  <si>
    <t>2020 год</t>
  </si>
  <si>
    <t>2021 год</t>
  </si>
  <si>
    <r>
      <rPr>
        <sz val="11"/>
        <rFont val="Times New Roman"/>
        <family val="1"/>
        <charset val="204"/>
      </rPr>
      <t>Показатель средней продолжительности прекращений передачи электрической энергии (П</t>
    </r>
    <r>
      <rPr>
        <vertAlign val="subscript"/>
        <sz val="11"/>
        <rFont val="Times New Roman"/>
        <family val="1"/>
        <charset val="204"/>
      </rPr>
      <t>п</t>
    </r>
    <r>
      <rPr>
        <sz val="11"/>
        <rFont val="Times New Roman"/>
        <family val="1"/>
        <charset val="204"/>
      </rPr>
      <t>)</t>
    </r>
  </si>
  <si>
    <r>
      <rPr>
        <sz val="11"/>
        <rFont val="Times New Roman"/>
        <family val="1"/>
        <charset val="204"/>
      </rPr>
      <t>Показатель уровня качества осуществляемого технологического присоединения (П</t>
    </r>
    <r>
      <rPr>
        <vertAlign val="subscript"/>
        <sz val="11"/>
        <rFont val="Times New Roman"/>
        <family val="1"/>
        <charset val="204"/>
      </rPr>
      <t>тпр</t>
    </r>
    <r>
      <rPr>
        <sz val="11"/>
        <rFont val="Times New Roman"/>
        <family val="1"/>
        <charset val="204"/>
      </rPr>
      <t>)</t>
    </r>
  </si>
  <si>
    <r>
      <rPr>
        <sz val="11"/>
        <rFont val="Times New Roman"/>
        <family val="1"/>
        <charset val="204"/>
      </rPr>
      <t>Показатель уровня качества обслуживания потребителей услуг территориальными сетевыми организациями 
(П</t>
    </r>
    <r>
      <rPr>
        <vertAlign val="subscript"/>
        <sz val="11"/>
        <rFont val="Times New Roman"/>
        <family val="1"/>
        <charset val="204"/>
      </rPr>
      <t>тсо</t>
    </r>
    <r>
      <rPr>
        <sz val="11"/>
        <rFont val="Times New Roman"/>
        <family val="1"/>
        <charset val="204"/>
      </rPr>
      <t>)</t>
    </r>
  </si>
  <si>
    <r>
      <rPr>
        <sz val="9"/>
        <color indexed="9"/>
        <rFont val="Times New Roman"/>
        <family val="1"/>
        <charset val="204"/>
      </rPr>
      <t>_____</t>
    </r>
    <r>
      <rPr>
        <vertAlign val="superscript"/>
        <sz val="9"/>
        <rFont val="Times New Roman"/>
        <family val="1"/>
        <charset val="204"/>
      </rPr>
      <t>1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Количество заполняемых столбцов должно соответствовать количеству расчетных периодов регулирования в пределах одного долгосрочного периода регулирования, с указанием года отчетного расчетного периода регулирования.</t>
    </r>
  </si>
  <si>
    <r>
      <rPr>
        <vertAlign val="superscript"/>
        <sz val="9"/>
        <rFont val="Times New Roman"/>
        <family val="1"/>
        <charset val="204"/>
      </rPr>
      <t>2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Информация предоставляется справочно.</t>
    </r>
  </si>
  <si>
    <t>Форма 1.5 - Утвержденные  плановые значения показателей надежности и качества услуг на каждый
расчетный период регулирования в пределах долгосрочного периода регулирования  2022-2026гг.</t>
  </si>
  <si>
    <t>(наименование электросетевой организации)</t>
  </si>
  <si>
    <t>Наименование
показателя</t>
  </si>
  <si>
    <r>
      <t xml:space="preserve">Мероприятия,
направленные
на улучшение показателя </t>
    </r>
    <r>
      <rPr>
        <vertAlign val="superscript"/>
        <sz val="11"/>
        <rFont val="Times New Roman"/>
        <family val="1"/>
        <charset val="204"/>
      </rPr>
      <t>2</t>
    </r>
  </si>
  <si>
    <t>Значение показателя на:</t>
  </si>
  <si>
    <t>Показатель средней продолжительности прекращений передачи электрической энергии на точку поставки (Пsaidi),час</t>
  </si>
  <si>
    <t>2022</t>
  </si>
  <si>
    <t>2023</t>
  </si>
  <si>
    <t>2024</t>
  </si>
  <si>
    <t>2025</t>
  </si>
  <si>
    <t>2026</t>
  </si>
  <si>
    <t>2015</t>
  </si>
  <si>
    <t>2016</t>
  </si>
  <si>
    <t>(год)</t>
  </si>
  <si>
    <t>Показатель средней частоты прекращений передачи электрической  энергии на точку поставки (Пsaifi), шт</t>
  </si>
  <si>
    <t>Показатель уровня качества осуществляемого технологического присоединения (Птпр)</t>
  </si>
  <si>
    <r>
      <t>____</t>
    </r>
    <r>
      <rPr>
        <sz val="9"/>
        <rFont val="Times New Roman"/>
        <family val="1"/>
        <charset val="204"/>
      </rPr>
      <t>*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Количество заполняемых столбцов должно соответствовать количеству расчетных периодов регулирования в пределах одного долгосрочного периода регулирования, с указанием года отчетного расчетного периода регулирования.</t>
    </r>
  </si>
  <si>
    <r>
      <t>2</t>
    </r>
    <r>
      <rPr>
        <sz val="9"/>
        <rFont val="Times New Roman"/>
        <family val="1"/>
        <charset val="204"/>
      </rPr>
      <t xml:space="preserve"> Информация предоставляется справочно.</t>
    </r>
  </si>
  <si>
    <t>(должность)</t>
  </si>
  <si>
    <t>(Ф.И.О.)</t>
  </si>
  <si>
    <t>(подпись)</t>
  </si>
  <si>
    <t xml:space="preserve">Форма 1.5 - Расчетные  значения показателей надежности и качества услуг на каждый
расчетный период регулирования в пределах долгосрочного периода регулирования  </t>
  </si>
  <si>
    <t>Форма 1.9. Данные об экономических и технических характеристиках 
и (или) условиях деятельности территориальных сетевых организаций</t>
  </si>
  <si>
    <t>Наименование сетевой организации, субъект Российской Федерации</t>
  </si>
  <si>
    <r>
      <rPr>
        <sz val="11"/>
        <rFont val="Times New Roman"/>
        <family val="1"/>
        <charset val="204"/>
      </rPr>
      <t xml:space="preserve">Характеристики и (или) условия 
деятельности сетевой организации </t>
    </r>
    <r>
      <rPr>
        <vertAlign val="superscript"/>
        <sz val="11"/>
        <rFont val="Times New Roman"/>
        <family val="1"/>
        <charset val="204"/>
      </rPr>
      <t>1</t>
    </r>
  </si>
  <si>
    <t>Значение характеристики</t>
  </si>
  <si>
    <t>Наименование и реквизиты подтверждающих документов 
(в том числе внутренних документов сетевой организации)</t>
  </si>
  <si>
    <t>Протяженность линий электропередачи 
в одноцепном выражении (ЛЭП), км</t>
  </si>
  <si>
    <t>ПКС "Ягодное" договор № 7 от 26.12.2012г., СНТ "Ягодка" дог.б/н. от 21.04.2015, СНТ "Русское поле" договор  б/н от 21.04.2015, СНТ "Прилесье" договор б/н от 21.04.2015, СНТ "25 лет ВЦМ" дог. № 17 от 01.07.2015, СНТ "Лада" дог. № 16 от 01.07.2015, ЗАО "Серст" дог б/н от 01.07.2015, Чернорв В.А. дог. б/н от 31.07.2017, Администрация с/п Подстепки дог. б/н от 25.10.2017, ТСН "Соверен-Парк" дог б/н от 01.09.2021</t>
  </si>
  <si>
    <t>1.1</t>
  </si>
  <si>
    <t>Протяженность кабельных линий электропередачи в одноцепном 
выражении, км</t>
  </si>
  <si>
    <t>Доля кабельных линий электропередачи 
в одноцепном выражении от общей протяженности линий электропередачи 
(Доля КЛ), %</t>
  </si>
  <si>
    <t>(п. 1.1/п. 1)</t>
  </si>
  <si>
    <t>Максимальной за год число точек 
поставки, шт.</t>
  </si>
  <si>
    <t>Число разъединителей и выключателей, шт.</t>
  </si>
  <si>
    <t>Средняя летняя температура, °C</t>
  </si>
  <si>
    <t>Номер группы (m) территориальной 
сетевой организации по показателю
Пsaidi</t>
  </si>
  <si>
    <t>(форма 9.1)</t>
  </si>
  <si>
    <t>-</t>
  </si>
  <si>
    <t>Номер группы (m) территориальной 
сетевой организации по показателю
Пsaifi</t>
  </si>
  <si>
    <t>(форма 9.2)</t>
  </si>
  <si>
    <r>
      <rPr>
        <sz val="9"/>
        <color indexed="9"/>
        <rFont val="Times New Roman"/>
        <family val="1"/>
        <charset val="204"/>
      </rPr>
      <t>_____</t>
    </r>
    <r>
      <rPr>
        <vertAlign val="superscript"/>
        <sz val="9"/>
        <rFont val="Times New Roman"/>
        <family val="1"/>
        <charset val="204"/>
      </rPr>
      <t>1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Протяженность линий электропередачи в одноцепном выражении (ЛЭП) - протяженность линий электропередачи территориальной сетевой организации в одноцепном выражении (при определении протяженности воздушных и кабельных линий электропередачи низкого напряжения учитываются только трехфазные участки линий), км;</t>
    </r>
  </si>
  <si>
    <r>
      <rPr>
        <sz val="9"/>
        <color indexed="9"/>
        <rFont val="Times New Roman"/>
        <family val="1"/>
        <charset val="204"/>
      </rPr>
      <t>_____</t>
    </r>
    <r>
      <rPr>
        <sz val="9"/>
        <rFont val="Times New Roman"/>
        <family val="1"/>
        <charset val="204"/>
      </rPr>
      <t>Доля кабельных линий электропередачи в одноцепном выражении от общей протяженности линий электропередачи (Доля КЛ), % - доля кабельных линий электропередачи территориальной сетевой организации, рассчитываемая как отношение протяженности кабельных линий в одноцепном выражении к протяженности ЛЭП, %;</t>
    </r>
  </si>
  <si>
    <r>
      <rPr>
        <sz val="9"/>
        <color indexed="9"/>
        <rFont val="Times New Roman"/>
        <family val="1"/>
        <charset val="204"/>
      </rPr>
      <t>_____</t>
    </r>
    <r>
      <rPr>
        <sz val="9"/>
        <rFont val="Times New Roman"/>
        <family val="1"/>
        <charset val="204"/>
      </rPr>
      <t>Число разъединителей и выключателей - совокупное число разъединителей и выключателей территориальной сетевой организации, шт.;</t>
    </r>
  </si>
  <si>
    <r>
      <rPr>
        <sz val="9"/>
        <color indexed="9"/>
        <rFont val="Times New Roman"/>
        <family val="1"/>
        <charset val="204"/>
      </rPr>
      <t>_____</t>
    </r>
    <r>
      <rPr>
        <sz val="9"/>
        <rFont val="Times New Roman"/>
        <family val="1"/>
        <charset val="204"/>
      </rPr>
      <t>Средняя летняя температура - в соответствии с данными по средней температуре июля на последнюю имеющуюся дату согласно Сборнику Федеральной службы государственной статистики "Регионы России. Основные характеристики субъектов Российской Федерации".</t>
    </r>
  </si>
  <si>
    <t>Приложение № 2</t>
  </si>
  <si>
    <t>к Методическим указаниям по расчету уровня надежности</t>
  </si>
  <si>
    <t>и качества поставляемых товаров и оказываемых услуг</t>
  </si>
  <si>
    <t>для организации по управлению единой национальной</t>
  </si>
  <si>
    <t>(общероссийской) электрической сетью и территориальных</t>
  </si>
  <si>
    <t>сетевых организаций</t>
  </si>
  <si>
    <t>ФОРМЫ,</t>
  </si>
  <si>
    <t>ИСПОЛЬЗУЕМЫЕ ДЛЯ РАСЧЕТА ЗНАЧЕНИЯ ПОКАЗАТЕЛЯ УРОВНЯ КАЧЕСТВА</t>
  </si>
  <si>
    <t>ОКАЗЫВАЕМЫХ УСЛУГ ТЕРРИТОРИАЛЬНЫХ СЕТЕВЫХ ОРГАНИЗАЦИЙ</t>
  </si>
  <si>
    <t>Форма 2.1 - Расчет значения индикатора информативности за период 2021 г.</t>
  </si>
  <si>
    <t>\</t>
  </si>
  <si>
    <t>(наименование территориальной сетевой организации)</t>
  </si>
  <si>
    <t>Наименование параметра (критерия), характеризующего индикатор</t>
  </si>
  <si>
    <t>Значение</t>
  </si>
  <si>
    <t>Ф / П * 100, %</t>
  </si>
  <si>
    <t>Зависи-мость</t>
  </si>
  <si>
    <t>Оценочный балл</t>
  </si>
  <si>
    <t>факти-ческое
(Ф)</t>
  </si>
  <si>
    <t>плановое
(П)</t>
  </si>
  <si>
    <t>1. Возможность личного приема заявителей и потребителей услуг уполномоченными должностными лицами территориальной сетевой организации - всего,</t>
  </si>
  <si>
    <t>в том числе, по критериям:</t>
  </si>
  <si>
    <t>1.1. Количество структурных</t>
  </si>
  <si>
    <t>прямая</t>
  </si>
  <si>
    <t>подразделений по работе с заявителями и потребителями услуг в процентном отношении к общему количеству структурных подразделений</t>
  </si>
  <si>
    <t>1.2. Количество утвержденных</t>
  </si>
  <si>
    <t>территориальной сетевой организацией в установленном порядке организационно-распорядительных документов по вопросам работы с заявителями и потребителями услуг - всего, шт.</t>
  </si>
  <si>
    <t>в том числе:</t>
  </si>
  <si>
    <t>а) регламенты оказания услуг и рассмотрения обращений заявителей и потребителей услуг, шт.</t>
  </si>
  <si>
    <t>б) наличие положения о деятельности структурного подразделения по работе 
с заявителями и потребителями услуг
(наличие - 1, отсутствие - 0), шт.</t>
  </si>
  <si>
    <t>в) должностные инструкции сотрудников, обслуживающих заявителей и потребителей услуг, шт.</t>
  </si>
  <si>
    <t>г) утвержденные территориальной сетевой организацией в установленном порядке формы отчетности о работе с заявителями и потребителями услуг, шт.</t>
  </si>
  <si>
    <t>2. Наличие телефонной связи для обращений потребителей услуг к уполномоченным должностным лицам территориальной сетевой организации,</t>
  </si>
  <si>
    <t>в том числе по критериям:</t>
  </si>
  <si>
    <t>2.1. Наличие единого телефонного</t>
  </si>
  <si>
    <t>номера для приема обращений потребителей услуг (наличие - 1, отсутствие - 0)</t>
  </si>
  <si>
    <t>2.2. Наличие информационно-</t>
  </si>
  <si>
    <t>справочной системы для автоматизации обработки обращений потребителей услуг, поступивших по телефону (наличие - 1, отсутствие - 0)</t>
  </si>
  <si>
    <t>2.3. Наличие системы</t>
  </si>
  <si>
    <t>0</t>
  </si>
  <si>
    <t>автоинформирования потребителей услуг по телефону, предназначенной для доведения до них типовой информации (наличие - 1, отсутствие - 0)</t>
  </si>
  <si>
    <t>3. Наличие в сети Интернет сайта территориальной сетевой организации с возможностью обмена информацией с потребителями услуг посредством электронной почты (наличие - 1, отсутствие - 0)</t>
  </si>
  <si>
    <t>4. Проведение мероприятий по доведению до сведения потребителей услуг необходимой информации, в том числе путем ее размещения в сети Интернет, на бумажных носителях или иными доступными способами (проведение - 1, отсутствие - 0)</t>
  </si>
  <si>
    <t>5. Простота и доступность схемы обжалования потребителями услуг действий должностных лиц территориальной сетевой организации, по критерию</t>
  </si>
  <si>
    <t>обратная</t>
  </si>
  <si>
    <t>5.1. Общее количество обращений потребителей услуг о проведении консультаций по порядку обжалования действий (бездействия) территориальной сетевой организации в ходе исполнения своих функций в процентах от общего количества поступивших обращений</t>
  </si>
  <si>
    <t>6. Степень полноты, актуальности и достоверности предоставляемой потребителям услуг информации о деятельности территориальной сетевой организации - всего,</t>
  </si>
  <si>
    <t>6.1. Общее количество обращений</t>
  </si>
  <si>
    <t>потребителей услуг о проведении консультаций по вопросам деятельности территориальной сетевой организации в процентах от общего количества поступивших обращений</t>
  </si>
  <si>
    <t>6.2. Количество обращений</t>
  </si>
  <si>
    <t>потребителей услуг с указанием на отсутствие необходимой информации, которая должна быть раскрыта территориальной сетевой организацией в соответствии с нормативными правовыми актами, в процентах от общего количества поступивших обращений</t>
  </si>
  <si>
    <t>7. Итого по индикатору 
информативности</t>
  </si>
  <si>
    <t>Форма 2.2 - Расчет значения индикатора исполнительности</t>
  </si>
  <si>
    <t>Наименование территориальной сетевой организации</t>
  </si>
  <si>
    <t>Параметр (показатель), характеризующий 
индикатор</t>
  </si>
  <si>
    <t>Ф / П х 100,
%</t>
  </si>
  <si>
    <t>Зависимость</t>
  </si>
  <si>
    <t>Оценочный 
балл</t>
  </si>
  <si>
    <t>факти-ческое (Ф)</t>
  </si>
  <si>
    <t>1. Соблюдение сроков по процедурам взаимодействия с потребителями услуг (заявителями) - всего</t>
  </si>
  <si>
    <t>_1.1. Среднее время, затраченное территориальной сетевой организацией на направление проекта договора оказания услуг по передаче электрической энергии потребителю услуг (заявителю), дней</t>
  </si>
  <si>
    <t>_1.2. Среднее время, необходимое для оборудования точки поставки приборами учета с момента подачи заявления потребителем услуг:</t>
  </si>
  <si>
    <t>а)_для физических лиц, включая индивидуальных предпринимателей, и юридических лиц - субъектов малого и среднего предпринимательства, дней</t>
  </si>
  <si>
    <t>б)_для остальных потребителей услуг, дней</t>
  </si>
  <si>
    <t>_1.3. Количество случаев отказа от заключения и случаев расторжения потребителем услуг договоров оказания услуг по передаче электрической энергии, процентов от общего количества заключенных территориальной сетевой организацией договоров с потребителями услуг (заявителями), кроме физических лиц</t>
  </si>
  <si>
    <t>2. Соблюдение требований нормативных правовых актов Российской Федерации по поддержанию качества электрической энергии, по критерию</t>
  </si>
  <si>
    <t xml:space="preserve"> -</t>
  </si>
  <si>
    <t>2.1. Количество обращений потребителей услуг с указанием на ненадлежащее качество электрической энергии, процентов от общего количества поступивших обращений</t>
  </si>
  <si>
    <t>3. Наличие взаимодействия с потребителями услуг при выводе оборудования в ремонт и (или) из эксплуатации</t>
  </si>
  <si>
    <t>_3.1. Наличие (отсутствие) установленной процедуры согласования с потребителями услуг графиков вывода электросетевого оборудования в ремонт и (или) из эксплуатации (наличие - 1, отсутствие - 0)</t>
  </si>
  <si>
    <t>_3.2. Количество обращений потребителей услуг с указанием на несогласие введения предлагаемых территориальной сетевой организацией графиков вывода сетевого оборудования в ремонт и (или) из эксплуатации, процентов от общего количества поступивших обращений, кроме физических лиц</t>
  </si>
  <si>
    <t xml:space="preserve">4. Соблюдение требований нормативных правовых актов по защите персональных данных потребителей услуг (заявителей), по критерию </t>
  </si>
  <si>
    <t>%</t>
  </si>
  <si>
    <t>4.1. Количество обращений потребителей услуг (заявителей) с указанием на неправомерность использования персональных данных потребителей услуг (заявителей), процентов от общего количества поступивших обращений</t>
  </si>
  <si>
    <t>5. Итого по индикатору исполнительности</t>
  </si>
  <si>
    <t>Форма 2.3 - Расчет значения индикатора 
результативности обратной связи</t>
  </si>
  <si>
    <t>Параметр (показатель), 
характеризующий 
индикатор</t>
  </si>
  <si>
    <t>1. Наличие структурного подразделения территориальной сетевой организации по рассмотрению, обработке и принятию мер по обращениям потребителей услуг (наличие - 1, отсутствие - 0)</t>
  </si>
  <si>
    <t>2. Степень удовлетворения обращений потребителей услуг</t>
  </si>
  <si>
    <t xml:space="preserve">  2.1. Общее количество обращений потребителей услуг с указанием на ненадлежащее качество 
услуг по передаче электрической энергии и обслуживание, процентов от общего количества поступивших обращений</t>
  </si>
  <si>
    <t xml:space="preserve">  2.2. Количество принятых мер по результатам рассмотрения обращений потребителей услуг с указанием на ненадлежащее качество услуг по передаче электрической энергии и обслуживание, процентов от общего количества поступивших обращений</t>
  </si>
  <si>
    <t xml:space="preserve">  2.3. Количество 
обращений, связанных с неудовлетворенностью принятыми мерами, указанными в п. 2.2 настоящей формы, поступивших от потребителей услуг 
в течение 30 рабочих дней после завершения мероприятий, указанных 
в п. 2.2 настоящей формы, процентов от общего количества поступивших обращений</t>
  </si>
  <si>
    <t xml:space="preserve">  2.4. Количество обращений потребителей услуг с указанием на ненадлежащее качество услуг, оказываемых территориальной сетевой организацией, поступивших в соответствующий контролирующий орган олнительной власти, процентов от общего количества поступивших обращений</t>
  </si>
  <si>
    <t xml:space="preserve">  2.5. Количество отзывов и предложений по вопросам деятельности территориальной сетевой организации, поступивших через обратную связь, в процентах от общего количества поступивших обращений</t>
  </si>
  <si>
    <t xml:space="preserve">  2.6. Количество реализованных изменений в деятельности организации, направленных на повышение качества обслуживания потребителей услуг, шт.</t>
  </si>
  <si>
    <t>3. Оперативность реагирования на обращения потребителей услуг - всего</t>
  </si>
  <si>
    <t xml:space="preserve">  3.1. Средняя продолжительность времени принятия мер по результатам обращения потребителя услуг, дней</t>
  </si>
  <si>
    <t xml:space="preserve">  3.2. Взаимодействие территориальной сетевой организации с потребителями услуг с целью получения информации о качестве обслуживания,  реализованное посредством:</t>
  </si>
  <si>
    <t>а) письменных опросов, шт. на 1000 потребителей услуг</t>
  </si>
  <si>
    <t>б) электронной связи через сеть Интернет, шт. на 1000 потребителей услуг</t>
  </si>
  <si>
    <r>
      <rPr>
        <sz val="10"/>
        <color indexed="8"/>
        <rFont val="Times New Roman"/>
        <family val="1"/>
        <charset val="204"/>
      </rPr>
      <t xml:space="preserve">в) системы автоинформирования, шт. на 1000 потребителей услуг </t>
    </r>
    <r>
      <rPr>
        <vertAlign val="superscript"/>
        <sz val="10"/>
        <color indexed="8"/>
        <rFont val="Times New Roman"/>
        <family val="1"/>
        <charset val="204"/>
      </rPr>
      <t>1</t>
    </r>
  </si>
  <si>
    <t>4. Индивидуальность подхода к потребителям услуг льготных категорий, по критерию</t>
  </si>
  <si>
    <t>4.1. Количество обращений потребителей услуг льготных категорий с указанием на неудовлетворительность качества их обслуживания, шт. на 1000 потребителей услуг</t>
  </si>
  <si>
    <t xml:space="preserve">5. Оперативность возмещения убытков потребителям услуг при несоблюдении территориальной сетевой организацией обязательств, предусмотренных нормативными правовыми актами и договорами </t>
  </si>
  <si>
    <t xml:space="preserve">  5.1. Средняя продолжительность времени на принятие территориальной сетевой организацией мер по возмещению потребителю услуг убытков, месяцев</t>
  </si>
  <si>
    <t xml:space="preserve">  5.2. Доля потребителей услуг, получивших возмещение убытков, возникших в результате неисполнения (ненадлежащего исполнения) территориальной сетевой организацией своих обязательств, от числа потребителей, в пользу которых было вынесено судебное решение, или возмещение было произведено во внесудебном порядке, процентов</t>
  </si>
  <si>
    <t>6. Итого по индикатору результативность обратной связи</t>
  </si>
  <si>
    <r>
      <rPr>
        <sz val="10"/>
        <color indexed="9"/>
        <rFont val="Times New Roman"/>
        <family val="1"/>
        <charset val="204"/>
      </rPr>
      <t>_____</t>
    </r>
    <r>
      <rPr>
        <vertAlign val="superscript"/>
        <sz val="10"/>
        <rFont val="Times New Roman"/>
        <family val="1"/>
        <charset val="204"/>
      </rPr>
      <t>1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Расчет производится при наличии в территориальной сетевой организации Системы автоинформирования (голосовая, СМС и другим способом).</t>
    </r>
  </si>
  <si>
    <t>Форма 2.4 - Предложения территориальных сетевых организаций по плановым значениям</t>
  </si>
  <si>
    <t>параметров (критериев), характеризующих индикаторы качества, на каждый расчетный период</t>
  </si>
  <si>
    <t>Наименование показателя</t>
  </si>
  <si>
    <t>Предлагаемые плановые значения параметров (критериев), характеризующих индикаторы качества **</t>
  </si>
  <si>
    <t>2017</t>
  </si>
  <si>
    <t>2018</t>
  </si>
  <si>
    <t>2019</t>
  </si>
  <si>
    <t>2020</t>
  </si>
  <si>
    <r>
      <t>И</t>
    </r>
    <r>
      <rPr>
        <b/>
        <vertAlign val="subscript"/>
        <sz val="10"/>
        <rFont val="Times New Roman"/>
        <family val="1"/>
        <charset val="204"/>
      </rPr>
      <t>н</t>
    </r>
    <r>
      <rPr>
        <b/>
        <sz val="10"/>
        <rFont val="Times New Roman"/>
        <family val="1"/>
        <charset val="204"/>
      </rPr>
      <t xml:space="preserve"> </t>
    </r>
  </si>
  <si>
    <t>1.1. Количество структурных подразделений по работе с заявителями и потребителями услуг в процентном отношении к общему количеству структурных подразделений</t>
  </si>
  <si>
    <t>1.2. а) регламенты оказания услуг и рассмотрения обращений заявителей и потребителей услуг, шт.</t>
  </si>
  <si>
    <t xml:space="preserve">1.2. б) наличие положения о деятельности структурного подразделения по работе </t>
  </si>
  <si>
    <t>1.2. в) должностные инструкции сотрудников, обслуживающих заявителей и потребителей услуг, шт.</t>
  </si>
  <si>
    <t>1.2. г) утвержденные территориальной сетевой организацией в установленном порядке формы отчетности о работе с заявителями и потребителями услуг, шт.</t>
  </si>
  <si>
    <t>2.1. Наличие единого телефонного номера для приема обращений потребителей услуг</t>
  </si>
  <si>
    <t>2.2. Наличие информационно-справочной системы для автоматизации обработки обращений потребителей услуг, поступивших по телефону</t>
  </si>
  <si>
    <t xml:space="preserve">2.3. Наличие системы автоинформирования потребителей услуг по телефону, предназначенной для доведения до них типовой информации </t>
  </si>
  <si>
    <t>3. Наличие в сети Интернет сайта территориальной сетевой организации с возможностью обмена информацией с потребителями услуг посредством электронной почты</t>
  </si>
  <si>
    <t>4.  Проведение мероприятий по доведению до сведения потребителей услуг необходимой информации, в том числе путем ее размещения в сети Интернет, на бумажных носителях или иными доступными способами</t>
  </si>
  <si>
    <t>5.1. Общее количество обращений потребителей услуг о проведении консультаций по порядку обжалования действий (бездействия) территориальной сетевой организации в ходе исполнения своих функций в процентах от общего количества поступивших обращени</t>
  </si>
  <si>
    <t>6.1. Общее количество обращений потребителей услуг о проведении консультаций по вопросам деятельности территориальной сетевой организации в процентах от общего количества поступивших обращений</t>
  </si>
  <si>
    <t>6.2. Количество обращений потребителей услуг с указанием на отсутствие необходимой информации, которая должна быть раскрыта территориальной сетевой организацией в соответствии с нормативными правовыми актами, в процентах от общего количества поступивших о</t>
  </si>
  <si>
    <r>
      <t>И</t>
    </r>
    <r>
      <rPr>
        <b/>
        <vertAlign val="subscript"/>
        <sz val="10"/>
        <rFont val="Times New Roman"/>
        <family val="1"/>
        <charset val="204"/>
      </rPr>
      <t>с</t>
    </r>
    <r>
      <rPr>
        <b/>
        <sz val="10"/>
        <rFont val="Times New Roman"/>
        <family val="1"/>
        <charset val="204"/>
      </rPr>
      <t xml:space="preserve"> </t>
    </r>
  </si>
  <si>
    <t xml:space="preserve">1.1. Среднее время, затраченное территориальной сетевой организацией на направление проекта договора оказания услуг по передаче электрической энергии потребителю услуг </t>
  </si>
  <si>
    <t>▬</t>
  </si>
  <si>
    <t>1.2. а) Среднее время, необходимое для оборудования точки поставки приборами учета с момента подачи заявления потребителем услуг, для физических лиц, включая индивидуальных предпринимателей, и юридических лиц - субъектов малого и среднего предпринимательства, дней</t>
  </si>
  <si>
    <t>1.2. б)  Среднее время, необходимое для оборудования точки поставки приборами учета с момента подачи заявления потребителем услуг, для остальных потребителей услуг, дней</t>
  </si>
  <si>
    <t>1.3. Количество случаев отказа от заключения и случаев расторжения потребителем услуг договоров оказания услуг по передаче электрической энергии , процентов от общего количества заключенных территориальной сетевой организацией договоров с потребителями услуг(заявителями), кроме физических лиц</t>
  </si>
  <si>
    <t>2.1. Количество обращений потребителей услуг с указанием на ненадлежащее качество электрической энергии, в процентах от общего количества поступивших обращений</t>
  </si>
  <si>
    <t>3.1. Наличие (отсутствие) установленной процедуры согласования с потребителями услуг графиков вывода электросетевого оборудования в ремонт и (или) из эксплуатации</t>
  </si>
  <si>
    <t>3.2. Количество обращений потребителей услуг с указанием на несогласие введения предлагаемых территориальной сетевой организацией графиков вывода электросетевого оборудования в ремонт и (или) из эксплуатации,  процентов от общего количества поступивших обращений, кроме физических лиц</t>
  </si>
  <si>
    <r>
      <t>Р</t>
    </r>
    <r>
      <rPr>
        <b/>
        <vertAlign val="subscript"/>
        <sz val="10"/>
        <rFont val="Times New Roman"/>
        <family val="1"/>
        <charset val="204"/>
      </rPr>
      <t>с</t>
    </r>
    <r>
      <rPr>
        <b/>
        <sz val="10"/>
        <rFont val="Times New Roman"/>
        <family val="1"/>
        <charset val="204"/>
      </rPr>
      <t xml:space="preserve"> </t>
    </r>
  </si>
  <si>
    <t>1. Наличие структурного подразделения территориальной сетевой организации по рассмотрению, обработке и принятию мер по обращениям потребителей услуг</t>
  </si>
  <si>
    <t>2.1. Общее количество обращений потребителей услуг с указанием на ненадлежащее качество услуг по передаче электрической энергии и обслуживание, в процентах от общего количества поступивших обращений</t>
  </si>
  <si>
    <t>2.2. Количество принятых мер по результатам рассмотрения обращений потребителей услуг с указанием на ненадлежащее качество услуг по передаче электрической энергии и обслуживание, в процентах от общего количества поступивших обращений</t>
  </si>
  <si>
    <t>2.3. Количество обращений, связанных с неудовлетворенностью принятыми мерами, указанными в п. 2.2 настоящей формы, поступивших от потребителей услуг в течение 30 рабочих дней после завершения мероприятий, указанных в п. 2.2 настоящей формы, в процентах от</t>
  </si>
  <si>
    <t>2.4. Количество обращений потребителей услуг с указанием на ненадлежащее качество услуг, оказываемых территориальной сетевой организацией, поступивших в соответствующий контролирующий орган исполнительной власти, в процентах от общего количества поступивш</t>
  </si>
  <si>
    <t>2.5. Количество отзывов и предложений по вопросам деятельности территориальной сетевой организации, поступивших через обратную связь, в процентах от общего количества поступивших обращений</t>
  </si>
  <si>
    <t>2.6. Количество реализованных изменений в деятельности организации, направленных на повышение качества обслуживания потребителей услуг, шт.</t>
  </si>
  <si>
    <t>3.1. Средняя продолжительность времени принятия мер по результатам обращения потребителя услуг, дней</t>
  </si>
  <si>
    <t>3.2. а) Взаимодействие территориальной сетевой организации с потребителями услуг с целью получения информации о качестве обслуживания, реализованное посредством: письменных опросов, шт. на 1000 потребителей услуг</t>
  </si>
  <si>
    <t>3.2. б) Взаимодействие территориальной сетевой организации с потребителями услуг с целью получения информации о качестве обслуживания, реализованное посредством: электронной связи через сеть Интернет, шт. на 1000 потребителей услуг</t>
  </si>
  <si>
    <t>3.2. в) Взаимодействие территориальной сетевой организации с потребителями услуг с целью получения информации о качестве обслуживания, реализованное посредством: системы автоинформирования, 
шт. на 1000 потребителей услуг</t>
  </si>
  <si>
    <t>5.1.  Средняя продолжительность времени на принятие территориальной сетевой организацией мер по возмещению потребителю услуг убытков, месяцев</t>
  </si>
  <si>
    <t>5.2. Доля потребителей услуг, получивших возмещение убытков, возникших в результате неисполнения (ненадлежащего исполнения) территориальной сетевой организацией своих обязательств, от числа потребителей, в пользу которых было вынесено судебное решение, ил</t>
  </si>
  <si>
    <t>Предлагаемое плановое значение показателя уровня качества оказываемых услуг территориальной сетевой организации</t>
  </si>
  <si>
    <r>
      <t>_____</t>
    </r>
    <r>
      <rPr>
        <sz val="9"/>
        <rFont val="Times New Roman"/>
        <family val="1"/>
        <charset val="204"/>
      </rPr>
      <t>*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Количество заполняемых столбцов должно соответствовать количеству расчетных периодов регулирования в пределах одного долгосрочного периода регулирования с указанием года отчетного расчетного периода регулирования.</t>
    </r>
  </si>
  <si>
    <r>
      <t>____</t>
    </r>
    <r>
      <rPr>
        <sz val="9"/>
        <rFont val="Times New Roman"/>
        <family val="1"/>
        <charset val="204"/>
      </rPr>
      <t>**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Нумерация пунктов показателей параметров, характеризующих индикаторы качества, приведена в соответствии с формами 2.1 - 2.3 настоящего Приложения.</t>
    </r>
  </si>
  <si>
    <t>Инженер ПТО ООО "Трансэлектро"</t>
  </si>
  <si>
    <t>Клепиков М.И.</t>
  </si>
  <si>
    <t>Форма 3.1 - Отчетные данные для расчета значения показателя качества 
рассмотрения заявок на технологическое присоединение к сети в период</t>
  </si>
  <si>
    <t>Наименование электросетевой организации (подразделения/филиала)</t>
  </si>
  <si>
    <t>Число, шт.</t>
  </si>
  <si>
    <r>
      <rPr>
        <sz val="10"/>
        <rFont val="Times New Roman"/>
        <family val="1"/>
        <charset val="204"/>
      </rPr>
      <t>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сети, шт. (</t>
    </r>
    <r>
      <rPr>
        <i/>
        <sz val="10"/>
        <rFont val="Times New Roman"/>
        <family val="1"/>
        <charset val="204"/>
      </rPr>
      <t>N</t>
    </r>
    <r>
      <rPr>
        <vertAlign val="subscript"/>
        <sz val="10"/>
        <rFont val="Times New Roman"/>
        <family val="1"/>
        <charset val="204"/>
      </rPr>
      <t>заяв тпр</t>
    </r>
    <r>
      <rPr>
        <sz val="10"/>
        <rFont val="Times New Roman"/>
        <family val="1"/>
        <charset val="204"/>
      </rPr>
      <t>)</t>
    </r>
  </si>
  <si>
    <r>
      <rPr>
        <sz val="10"/>
        <rFont val="Times New Roman"/>
        <family val="1"/>
        <charset val="204"/>
      </rPr>
      <t>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 с нарушением установленных сроков его направления, шт. (</t>
    </r>
    <r>
      <rPr>
        <i/>
        <sz val="10"/>
        <rFont val="Times New Roman"/>
        <family val="1"/>
        <charset val="204"/>
      </rPr>
      <t>N</t>
    </r>
    <r>
      <rPr>
        <vertAlign val="superscript"/>
        <sz val="10"/>
        <rFont val="Times New Roman"/>
        <family val="1"/>
        <charset val="204"/>
      </rPr>
      <t>нс</t>
    </r>
    <r>
      <rPr>
        <vertAlign val="subscript"/>
        <sz val="10"/>
        <rFont val="Times New Roman"/>
        <family val="1"/>
        <charset val="204"/>
      </rPr>
      <t>заяв тпр</t>
    </r>
    <r>
      <rPr>
        <sz val="10"/>
        <rFont val="Times New Roman"/>
        <family val="1"/>
        <charset val="204"/>
      </rPr>
      <t>)</t>
    </r>
  </si>
  <si>
    <r>
      <rPr>
        <sz val="10"/>
        <rFont val="Times New Roman"/>
        <family val="1"/>
        <charset val="204"/>
      </rPr>
      <t>Показатель качества рассмотрения заявок на технологическое присоединение к сети (П</t>
    </r>
    <r>
      <rPr>
        <vertAlign val="subscript"/>
        <sz val="10"/>
        <rFont val="Times New Roman"/>
        <family val="1"/>
        <charset val="204"/>
      </rPr>
      <t>заяв_тпр</t>
    </r>
    <r>
      <rPr>
        <sz val="10"/>
        <rFont val="Times New Roman"/>
        <family val="1"/>
        <charset val="204"/>
      </rPr>
      <t>)</t>
    </r>
  </si>
  <si>
    <t>Форма 3.2 - Отчетные данные для расчета значения показателя качества 
исполнения договоров об осуществлении технологического присоединения</t>
  </si>
  <si>
    <t xml:space="preserve">заявителей к сети, в период </t>
  </si>
  <si>
    <r>
      <rPr>
        <sz val="11"/>
        <rFont val="Times New Roman"/>
        <family val="1"/>
        <charset val="204"/>
      </rPr>
      <t>Число договоров об осуществлении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шт. (N</t>
    </r>
    <r>
      <rPr>
        <vertAlign val="subscript"/>
        <sz val="11"/>
        <rFont val="Times New Roman"/>
        <family val="1"/>
        <charset val="204"/>
      </rPr>
      <t>сд тпр</t>
    </r>
    <r>
      <rPr>
        <sz val="11"/>
        <rFont val="Times New Roman"/>
        <family val="1"/>
        <charset val="204"/>
      </rPr>
      <t>)</t>
    </r>
  </si>
  <si>
    <r>
      <rPr>
        <sz val="11"/>
        <rFont val="Times New Roman"/>
        <family val="1"/>
        <charset val="204"/>
      </rPr>
      <t>Число договоров об осуществлении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по которым произошло нарушение установленных сроков технологического присоединения, шт. (N</t>
    </r>
    <r>
      <rPr>
        <vertAlign val="superscript"/>
        <sz val="11"/>
        <rFont val="Times New Roman"/>
        <family val="1"/>
        <charset val="204"/>
      </rPr>
      <t>нс</t>
    </r>
    <r>
      <rPr>
        <vertAlign val="subscript"/>
        <sz val="11"/>
        <rFont val="Times New Roman"/>
        <family val="1"/>
        <charset val="204"/>
      </rPr>
      <t>сд тпр</t>
    </r>
    <r>
      <rPr>
        <sz val="11"/>
        <rFont val="Times New Roman"/>
        <family val="1"/>
        <charset val="204"/>
      </rPr>
      <t>)</t>
    </r>
  </si>
  <si>
    <r>
      <rPr>
        <sz val="11"/>
        <rFont val="Times New Roman"/>
        <family val="1"/>
        <charset val="204"/>
      </rPr>
      <t>Показатель качества исполнения договоров об осуществлении технологического присоединения заявителей к сети (П</t>
    </r>
    <r>
      <rPr>
        <vertAlign val="subscript"/>
        <sz val="11"/>
        <rFont val="Times New Roman"/>
        <family val="1"/>
        <charset val="204"/>
      </rPr>
      <t>нс тпр</t>
    </r>
    <r>
      <rPr>
        <sz val="11"/>
        <rFont val="Times New Roman"/>
        <family val="1"/>
        <charset val="204"/>
      </rPr>
      <t>)</t>
    </r>
  </si>
  <si>
    <t>Форма 3.3 - Отчетные данные для расчета значения показателя соблюдения антимонопольного законодательства при технологическом присоединении</t>
  </si>
  <si>
    <t xml:space="preserve">заявителей к электрическим сетям сетевой организации, в период </t>
  </si>
  <si>
    <t>Число вступивших в законную силу решений антимонопольного органа и (или) суда об установлении нарушений сетевой организацией требований антимонопольного законодательства Российской Федерации в части оказания услуг по технологическому присоединению в соответствующем расчетном периоде, шт. (Nн тпр)</t>
  </si>
  <si>
    <r>
      <rPr>
        <sz val="11"/>
        <color indexed="8"/>
        <rFont val="Times New Roman"/>
        <family val="1"/>
        <charset val="204"/>
      </rPr>
      <t>Общее число заявок на технологическое присоединение к сети, поданных заявителями в соответствующий расчетный период, десятки шт. (N</t>
    </r>
    <r>
      <rPr>
        <vertAlign val="subscript"/>
        <sz val="11"/>
        <color indexed="8"/>
        <rFont val="Times New Roman"/>
        <family val="1"/>
        <charset val="204"/>
      </rPr>
      <t>очз тпр</t>
    </r>
    <r>
      <rPr>
        <sz val="11"/>
        <color indexed="8"/>
        <rFont val="Times New Roman"/>
        <family val="1"/>
        <charset val="204"/>
      </rPr>
      <t>)</t>
    </r>
  </si>
  <si>
    <t>Количество, десятки шт. 
(без округления)</t>
  </si>
  <si>
    <r>
      <rPr>
        <sz val="11"/>
        <color indexed="8"/>
        <rFont val="Times New Roman"/>
        <family val="1"/>
        <charset val="204"/>
      </rPr>
      <t>Показатель соблюдения антимонопольного законодательства при технологическом присоединении заявителей к электрическим сетям сетевой организации (П</t>
    </r>
    <r>
      <rPr>
        <vertAlign val="subscript"/>
        <sz val="11"/>
        <color indexed="8"/>
        <rFont val="Times New Roman"/>
        <family val="1"/>
        <charset val="204"/>
      </rPr>
      <t>нпа тпр</t>
    </r>
    <r>
      <rPr>
        <sz val="11"/>
        <color indexed="8"/>
        <rFont val="Times New Roman"/>
        <family val="1"/>
        <charset val="204"/>
      </rPr>
      <t>)</t>
    </r>
  </si>
  <si>
    <t>Приложение № 4</t>
  </si>
  <si>
    <t>РАСЧЕТ ОБОБЩЕННОГО ПОКАЗАТЕЛЯ УРОВНЯ НАДЕЖНОСТИ
И КАЧЕСТВА ОКАЗЫВАЕМЫХ УСЛУГ</t>
  </si>
  <si>
    <t xml:space="preserve">Форма 4.1 - Показатели уровня надежности и уровня качества оказываемых услуг ООО "Ставропольская электросеть" на 2021г  </t>
  </si>
  <si>
    <t>№</t>
  </si>
  <si>
    <t>№ формулы Методических указаний</t>
  </si>
  <si>
    <r>
      <t>Показатель средней продолжительности прекращений передачи электрической энергии (П</t>
    </r>
    <r>
      <rPr>
        <vertAlign val="subscript"/>
        <sz val="11"/>
        <rFont val="Times New Roman"/>
        <family val="1"/>
        <charset val="204"/>
      </rPr>
      <t>п</t>
    </r>
    <r>
      <rPr>
        <sz val="11"/>
        <rFont val="Times New Roman"/>
        <family val="1"/>
        <charset val="204"/>
      </rPr>
      <t>)</t>
    </r>
  </si>
  <si>
    <t>(1)</t>
  </si>
  <si>
    <r>
      <t>Объем недоотпущенной электрической энергии (П</t>
    </r>
    <r>
      <rPr>
        <vertAlign val="subscript"/>
        <sz val="11"/>
        <rFont val="Times New Roman"/>
        <family val="1"/>
        <charset val="204"/>
      </rPr>
      <t>ens</t>
    </r>
    <r>
      <rPr>
        <sz val="11"/>
        <rFont val="Times New Roman"/>
        <family val="1"/>
        <charset val="204"/>
      </rPr>
      <t>)</t>
    </r>
  </si>
  <si>
    <t>(4)</t>
  </si>
  <si>
    <t>Показатель средней продолжительности прекращений передачи электрической энергии  на точку поставки (Пsaidi)</t>
  </si>
  <si>
    <t>(2)</t>
  </si>
  <si>
    <r>
      <t>Показатель средней частоты прекращений передачи электрической энергии на точку поставки (П</t>
    </r>
    <r>
      <rPr>
        <vertAlign val="subscript"/>
        <sz val="11"/>
        <rFont val="Times New Roman"/>
        <family val="1"/>
        <charset val="204"/>
      </rPr>
      <t>saifi</t>
    </r>
    <r>
      <rPr>
        <sz val="11"/>
        <rFont val="Times New Roman"/>
        <family val="1"/>
        <charset val="204"/>
      </rPr>
      <t>)</t>
    </r>
  </si>
  <si>
    <t>(3)</t>
  </si>
  <si>
    <r>
      <t>Показатель уровня качества осуществляемого технологического присоединения, П</t>
    </r>
    <r>
      <rPr>
        <vertAlign val="subscript"/>
        <sz val="11"/>
        <rFont val="Times New Roman"/>
        <family val="1"/>
        <charset val="204"/>
      </rPr>
      <t>тпр</t>
    </r>
  </si>
  <si>
    <t>(7 или 12)</t>
  </si>
  <si>
    <r>
      <t>Показатель уровня качества обслуживания потребителей услуг территориальными  сетевыми организациями, (П</t>
    </r>
    <r>
      <rPr>
        <vertAlign val="subscript"/>
        <sz val="11"/>
        <rFont val="Times New Roman"/>
        <family val="1"/>
        <charset val="204"/>
      </rPr>
      <t>тсо</t>
    </r>
    <r>
      <rPr>
        <sz val="11"/>
        <rFont val="Times New Roman"/>
        <family val="1"/>
        <charset val="204"/>
      </rPr>
      <t>)</t>
    </r>
  </si>
  <si>
    <t>(11)</t>
  </si>
  <si>
    <r>
      <t>Плановое значение показателя П</t>
    </r>
    <r>
      <rPr>
        <vertAlign val="subscript"/>
        <sz val="11"/>
        <rFont val="Times New Roman"/>
        <family val="1"/>
        <charset val="204"/>
      </rPr>
      <t>п</t>
    </r>
    <r>
      <rPr>
        <sz val="11"/>
        <rFont val="Times New Roman"/>
        <family val="1"/>
        <charset val="204"/>
      </rPr>
      <t>, П</t>
    </r>
    <r>
      <rPr>
        <vertAlign val="superscript"/>
        <sz val="11"/>
        <rFont val="Times New Roman"/>
        <family val="1"/>
        <charset val="204"/>
      </rPr>
      <t>пл</t>
    </r>
    <r>
      <rPr>
        <vertAlign val="subscript"/>
        <sz val="11"/>
        <rFont val="Times New Roman"/>
        <family val="1"/>
        <charset val="204"/>
      </rPr>
      <t>п</t>
    </r>
  </si>
  <si>
    <t xml:space="preserve"> (4.1)</t>
  </si>
  <si>
    <r>
      <t>Плановое значение показателя П</t>
    </r>
    <r>
      <rPr>
        <vertAlign val="subscript"/>
        <sz val="11"/>
        <rFont val="Times New Roman"/>
        <family val="1"/>
        <charset val="204"/>
      </rPr>
      <t>тпр</t>
    </r>
    <r>
      <rPr>
        <sz val="11"/>
        <rFont val="Times New Roman"/>
        <family val="1"/>
        <charset val="204"/>
      </rPr>
      <t>, П</t>
    </r>
    <r>
      <rPr>
        <vertAlign val="superscript"/>
        <sz val="11"/>
        <rFont val="Times New Roman"/>
        <family val="1"/>
        <charset val="204"/>
      </rPr>
      <t>пл</t>
    </r>
    <r>
      <rPr>
        <vertAlign val="subscript"/>
        <sz val="11"/>
        <rFont val="Times New Roman"/>
        <family val="1"/>
        <charset val="204"/>
      </rPr>
      <t>тпр</t>
    </r>
  </si>
  <si>
    <r>
      <t>Плановое значение показателя П</t>
    </r>
    <r>
      <rPr>
        <vertAlign val="subscript"/>
        <sz val="11"/>
        <rFont val="Times New Roman"/>
        <family val="1"/>
        <charset val="204"/>
      </rPr>
      <t>тсо</t>
    </r>
    <r>
      <rPr>
        <sz val="11"/>
        <rFont val="Times New Roman"/>
        <family val="1"/>
        <charset val="204"/>
      </rPr>
      <t>, П</t>
    </r>
    <r>
      <rPr>
        <vertAlign val="superscript"/>
        <sz val="11"/>
        <rFont val="Times New Roman"/>
        <family val="1"/>
        <charset val="204"/>
      </rPr>
      <t>пл</t>
    </r>
    <r>
      <rPr>
        <vertAlign val="subscript"/>
        <sz val="11"/>
        <rFont val="Times New Roman"/>
        <family val="1"/>
        <charset val="204"/>
      </rPr>
      <t>тсо</t>
    </r>
  </si>
  <si>
    <r>
      <t>Плановое значение показателя П</t>
    </r>
    <r>
      <rPr>
        <vertAlign val="subscript"/>
        <sz val="11"/>
        <rFont val="Times New Roman"/>
        <family val="1"/>
        <charset val="204"/>
      </rPr>
      <t>ens</t>
    </r>
    <r>
      <rPr>
        <sz val="11"/>
        <rFont val="Times New Roman"/>
        <family val="1"/>
        <charset val="204"/>
      </rPr>
      <t>, П</t>
    </r>
    <r>
      <rPr>
        <vertAlign val="superscript"/>
        <sz val="11"/>
        <rFont val="Times New Roman"/>
        <family val="1"/>
        <charset val="204"/>
      </rPr>
      <t>пл</t>
    </r>
    <r>
      <rPr>
        <vertAlign val="subscript"/>
        <sz val="11"/>
        <rFont val="Times New Roman"/>
        <family val="1"/>
        <charset val="204"/>
      </rPr>
      <t>ens</t>
    </r>
  </si>
  <si>
    <r>
      <t>Плановое значение показателя П</t>
    </r>
    <r>
      <rPr>
        <vertAlign val="subscript"/>
        <sz val="11"/>
        <rFont val="Times New Roman"/>
        <family val="1"/>
        <charset val="204"/>
      </rPr>
      <t>saidi</t>
    </r>
    <r>
      <rPr>
        <sz val="11"/>
        <rFont val="Times New Roman"/>
        <family val="1"/>
        <charset val="204"/>
      </rPr>
      <t>, П</t>
    </r>
    <r>
      <rPr>
        <vertAlign val="superscript"/>
        <sz val="11"/>
        <rFont val="Times New Roman"/>
        <family val="1"/>
        <charset val="204"/>
      </rPr>
      <t>пл</t>
    </r>
    <r>
      <rPr>
        <vertAlign val="subscript"/>
        <sz val="11"/>
        <rFont val="Times New Roman"/>
        <family val="1"/>
        <charset val="204"/>
      </rPr>
      <t>saidi</t>
    </r>
  </si>
  <si>
    <t xml:space="preserve"> (4.2)</t>
  </si>
  <si>
    <r>
      <t>Плановое значение показателя П</t>
    </r>
    <r>
      <rPr>
        <vertAlign val="subscript"/>
        <sz val="11"/>
        <rFont val="Times New Roman"/>
        <family val="1"/>
        <charset val="204"/>
      </rPr>
      <t>saifi</t>
    </r>
    <r>
      <rPr>
        <sz val="11"/>
        <rFont val="Times New Roman"/>
        <family val="1"/>
        <charset val="204"/>
      </rPr>
      <t>, П</t>
    </r>
    <r>
      <rPr>
        <vertAlign val="superscript"/>
        <sz val="11"/>
        <rFont val="Times New Roman"/>
        <family val="1"/>
        <charset val="204"/>
      </rPr>
      <t>пл</t>
    </r>
    <r>
      <rPr>
        <vertAlign val="subscript"/>
        <sz val="11"/>
        <rFont val="Times New Roman"/>
        <family val="1"/>
        <charset val="204"/>
      </rPr>
      <t>saifi</t>
    </r>
  </si>
  <si>
    <r>
      <t>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  <charset val="204"/>
      </rPr>
      <t>над</t>
    </r>
  </si>
  <si>
    <t xml:space="preserve">п. 5 Методических указаний </t>
  </si>
  <si>
    <r>
      <t>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  <charset val="204"/>
      </rPr>
      <t>над 1</t>
    </r>
  </si>
  <si>
    <r>
      <t>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  <charset val="204"/>
      </rPr>
      <t>над 2</t>
    </r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</si>
  <si>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  <charset val="204"/>
      </rPr>
      <t>кач</t>
    </r>
    <r>
      <rPr>
        <sz val="11"/>
        <rFont val="Times New Roman"/>
        <family val="1"/>
        <charset val="204"/>
      </rPr>
      <t xml:space="preserve"> (организации по управлению единой национальной (общероссийской) электрической сетью)</t>
    </r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</si>
  <si>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  <charset val="204"/>
      </rPr>
      <t>кач 1</t>
    </r>
    <r>
      <rPr>
        <sz val="11"/>
        <rFont val="Times New Roman"/>
        <family val="1"/>
        <charset val="204"/>
      </rPr>
      <t xml:space="preserve"> (для территориальной сетевой организации)</t>
    </r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</si>
  <si>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  <charset val="204"/>
      </rPr>
      <t>кач 2</t>
    </r>
    <r>
      <rPr>
        <sz val="11"/>
        <rFont val="Times New Roman"/>
        <family val="1"/>
        <charset val="204"/>
      </rPr>
      <t xml:space="preserve"> (для территориальной сетевой организации)</t>
    </r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</si>
  <si>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  <charset val="204"/>
      </rPr>
      <t>кач 3</t>
    </r>
    <r>
      <rPr>
        <sz val="11"/>
        <rFont val="Times New Roman"/>
        <family val="1"/>
        <charset val="204"/>
      </rPr>
      <t xml:space="preserve"> (для территориальной сетевой организации)</t>
    </r>
  </si>
  <si>
    <t>Форма 4.2 - Расчет обобщенного показателя уровня надежности и качества 
оказываемых услуг</t>
  </si>
  <si>
    <t>№ формулы
методических указаний</t>
  </si>
  <si>
    <t>1._Оценка достижения показателя уровня надежности оказываемых услуг, Кнад</t>
  </si>
  <si>
    <t>пункт 5</t>
  </si>
  <si>
    <t xml:space="preserve">Для организации по управлению единой национальной (общероссийской) электрической сетью и территориальной сетевой организации: 0
</t>
  </si>
  <si>
    <t>2._Оценка достижения показателя уровня надежности оказываемых услуг, Кнад1</t>
  </si>
  <si>
    <t xml:space="preserve">Для территориальной сетевой организации </t>
  </si>
  <si>
    <t>3._Оценка достижения показателя уровня надежности оказываемых услуг, Кнад2</t>
  </si>
  <si>
    <t>4._Оценка достижения показателя уровня надежности оказываемых услуг, Ккач</t>
  </si>
  <si>
    <r>
      <t>5.</t>
    </r>
    <r>
      <rPr>
        <sz val="11"/>
        <color indexed="9"/>
        <rFont val="Times New Roman"/>
        <family val="1"/>
        <charset val="204"/>
      </rPr>
      <t>_</t>
    </r>
    <r>
      <rPr>
        <sz val="11"/>
        <rFont val="Times New Roman"/>
        <family val="1"/>
        <charset val="204"/>
      </rPr>
      <t>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  <charset val="204"/>
      </rPr>
      <t>кач1</t>
    </r>
  </si>
  <si>
    <t>Для территориальной сетевой организации</t>
  </si>
  <si>
    <r>
      <t>6.</t>
    </r>
    <r>
      <rPr>
        <sz val="11"/>
        <color indexed="9"/>
        <rFont val="Times New Roman"/>
        <family val="1"/>
        <charset val="204"/>
      </rPr>
      <t>_</t>
    </r>
    <r>
      <rPr>
        <sz val="11"/>
        <rFont val="Times New Roman"/>
        <family val="1"/>
        <charset val="204"/>
      </rPr>
      <t>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  <charset val="204"/>
      </rPr>
      <t>кач2</t>
    </r>
  </si>
  <si>
    <r>
      <t>7.</t>
    </r>
    <r>
      <rPr>
        <sz val="11"/>
        <color indexed="9"/>
        <rFont val="Times New Roman"/>
        <family val="1"/>
        <charset val="204"/>
      </rPr>
      <t>_</t>
    </r>
    <r>
      <rPr>
        <sz val="11"/>
        <rFont val="Times New Roman"/>
        <family val="1"/>
        <charset val="204"/>
      </rPr>
      <t>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  <charset val="204"/>
      </rPr>
      <t>кач3</t>
    </r>
  </si>
  <si>
    <r>
      <t>8.</t>
    </r>
    <r>
      <rPr>
        <sz val="11"/>
        <color indexed="9"/>
        <rFont val="Times New Roman"/>
        <family val="1"/>
        <charset val="204"/>
      </rPr>
      <t>_</t>
    </r>
    <r>
      <rPr>
        <sz val="11"/>
        <rFont val="Times New Roman"/>
        <family val="1"/>
        <charset val="204"/>
      </rPr>
      <t>Обобщенный показатель уровня надежности и качества оказываемых услуг, К</t>
    </r>
    <r>
      <rPr>
        <vertAlign val="subscript"/>
        <sz val="11"/>
        <rFont val="Times New Roman"/>
        <family val="1"/>
        <charset val="204"/>
      </rPr>
      <t>об</t>
    </r>
  </si>
  <si>
    <t>Приложение № 3</t>
  </si>
  <si>
    <t xml:space="preserve">Форма 5.1 - Отчетные данные по выполнению заявок на технологическое  присоединение  к  сети     </t>
  </si>
  <si>
    <t xml:space="preserve">в период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</si>
  <si>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</si>
  <si>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(наименование электросетевой организации (подразделения/филиала))</t>
  </si>
  <si>
    <t>Наименование</t>
  </si>
  <si>
    <r>
      <t>Число заявок   на технологическое присоединение , поданных заявителями в соответствии с требованиями нормативных правовых актов в соответствующий расчетный период регулирования. (N</t>
    </r>
    <r>
      <rPr>
        <vertAlign val="subscript"/>
        <sz val="11"/>
        <rFont val="Times New Roman"/>
        <family val="1"/>
        <charset val="204"/>
      </rPr>
      <t>заяв</t>
    </r>
    <r>
      <rPr>
        <sz val="11"/>
        <rFont val="Times New Roman"/>
        <family val="1"/>
        <charset val="204"/>
      </rPr>
      <t>)</t>
    </r>
  </si>
  <si>
    <t>Число направленных по указанным заявкам проектов договоров на осуществление технологического присоединения в соответствии с установленным порядком на осуществление технологического присоединения, шт. (Nпд)</t>
  </si>
  <si>
    <t>Число проектов договоров  на осуществление технологического присоединения по указанным заявкам, направленных  с нарушением установленных сроков, шт.(Nнпд)</t>
  </si>
  <si>
    <t>Губин А.В.</t>
  </si>
  <si>
    <t>Форма 8.1 - Журнал учёта данных первичной информации по всем прекращениям передачи электрической энергии, произошедших на объектах электросетевых организаций  за</t>
  </si>
  <si>
    <t>месяц</t>
  </si>
  <si>
    <t>года</t>
  </si>
  <si>
    <t>наименование электросетевой организации</t>
  </si>
  <si>
    <t>Данные о факте прекращения передачи электрической энергии</t>
  </si>
  <si>
    <t>Данные о масштабе прекращения передачи электрической энергии в сетевой организации</t>
  </si>
  <si>
    <t>Перечень смежных сетевых организаций, затронутых прекращением передачи электрической энергии</t>
  </si>
  <si>
    <t>Данные о причинах прекращения передачи электрической энергии и их расследовании</t>
  </si>
  <si>
    <t>Учет в показателях надежности, в т.ч. индикативных показателях надежности (0 - нет, 1 - да)</t>
  </si>
  <si>
    <t>Номер прекращения передачи электрической энергии / Номер итоговой строки</t>
  </si>
  <si>
    <t xml:space="preserve">Наименование структурной единицы сетевой организации </t>
  </si>
  <si>
    <t>Вид объекта: КЛ, ВЛ, КВЛ, ПС, ТП, РП</t>
  </si>
  <si>
    <t xml:space="preserve">Диспетчерское наименование объекта электросетевого хозяйства сетевой организации, в результате отключения которой произошло прекращение передачи электроэнергии потребителям услуг </t>
  </si>
  <si>
    <t>Высший класс напряжения отключенного оборудования сетевой организации, кВ</t>
  </si>
  <si>
    <t>Время и дата начала прекращения передачи электрической энергии (часы, минуты, ГГГГ.ММ.ДД)</t>
  </si>
  <si>
    <t>Время и дата восстановления режима потребления электрической энергии потребителей услуг (часы, минуты, ГГГГ.ММ.ДД)</t>
  </si>
  <si>
    <t>Вид прекращения передачи электроэнергии (П, А, В)</t>
  </si>
  <si>
    <t>Продолжительность прекращения передачи электрической энергии, час</t>
  </si>
  <si>
    <t>Перечень объектов электросетевого хозяйства, отключение которых привело к прекращению передачи электрической энергии потребителям услуг (ПС, ТП, РП, ВЛ, КЛ)</t>
  </si>
  <si>
    <t>Перечень потребителей 1-й и 2-й категорий надежности, в отношении которых произошло полное ограничение режима потребления электрической энергии</t>
  </si>
  <si>
    <t>Перечень потребителей 1-й и 2-й категорий надежности, в отношении которых произошло частичное ограничение режима потребления электрической энергии</t>
  </si>
  <si>
    <t>Количество точек поставки потребителей услуг сетевой организации, в отношении которых произошел перерыв электроснабжения, шт., в том числе:</t>
  </si>
  <si>
    <t>Суммарный объем фактической нагрузки (мощности) на присоединениях потребителей услуг, по которым произошло прекращение передачи электрической энергии на момент возникновения такого события, кВт</t>
  </si>
  <si>
    <t>ВСЕГО</t>
  </si>
  <si>
    <t>в разделении категорий надежности потребителей электрической энергии</t>
  </si>
  <si>
    <t>в разделении уровней напряжения ЭПУ потребителя электрической энергии</t>
  </si>
  <si>
    <t>Смежные сетевые организации и производители электрической энергии</t>
  </si>
  <si>
    <t>Номер и дата акта расследования технологического нарушения, записи в оперативном журнале</t>
  </si>
  <si>
    <t>Код организационной причины аварии</t>
  </si>
  <si>
    <t>Код технической причины повреждения оборудования</t>
  </si>
  <si>
    <t>1-я категория надежности</t>
  </si>
  <si>
    <t>2-я категория надежности</t>
  </si>
  <si>
    <t>3-я категория надежности</t>
  </si>
  <si>
    <t>ВН (110 кВ и выше)</t>
  </si>
  <si>
    <t>СН1 (35 кВ)</t>
  </si>
  <si>
    <t>СН2 (6-20 кВ)</t>
  </si>
  <si>
    <t>НН (0,22-1 кВ)</t>
  </si>
  <si>
    <t>ВЛ</t>
  </si>
  <si>
    <t>ВЛ-10кВ Ф-3 ПС "Подстепки"</t>
  </si>
  <si>
    <t>10 (10.5)</t>
  </si>
  <si>
    <t>05,30 2021.01.24</t>
  </si>
  <si>
    <t>07,30 2021.01.24</t>
  </si>
  <si>
    <t>В</t>
  </si>
  <si>
    <t>ТП 10 (10.5) кВ</t>
  </si>
  <si>
    <t>журнал аварийных отключений от 24.01.2021 г</t>
  </si>
  <si>
    <t>3.4.8</t>
  </si>
  <si>
    <t>4.21</t>
  </si>
  <si>
    <t>ТП</t>
  </si>
  <si>
    <t>Подстепки Ф-3 ТП-4</t>
  </si>
  <si>
    <t>04,00 2021.02.26</t>
  </si>
  <si>
    <t>06,00 2021.02.26</t>
  </si>
  <si>
    <t>ВЛ-04 кВ</t>
  </si>
  <si>
    <t>оперативный журнал от 26.02.2021г</t>
  </si>
  <si>
    <t>Ягодное/ф-9/Яг924</t>
  </si>
  <si>
    <t>10,00 2021.04.09</t>
  </si>
  <si>
    <t>13,00 2021.04.09</t>
  </si>
  <si>
    <t>КТП Яг924/400</t>
  </si>
  <si>
    <t>оперативный журнал от 09.04.2021г</t>
  </si>
  <si>
    <t>3.4.12.5</t>
  </si>
  <si>
    <t>ВЛ-6кВ ПС 110/6 "Водозабор"</t>
  </si>
  <si>
    <t>6 (6.3)</t>
  </si>
  <si>
    <t>17,20 2021.06.24</t>
  </si>
  <si>
    <t>18,50 2021.06.24</t>
  </si>
  <si>
    <t>ТП 1(Ягодное), ТП 2(Ягодное), ТП 3(Ягодное), КТП 4(Ягодное), ТП 5(Ягодное), КТП 6(Ягодное)</t>
  </si>
  <si>
    <t>оперативный журнал от 24.06.2021</t>
  </si>
  <si>
    <t>ИТОГО по всем прекращениям передачи электрической энергии за отчетный период:</t>
  </si>
  <si>
    <t>И</t>
  </si>
  <si>
    <t>х</t>
  </si>
  <si>
    <t>0;1</t>
  </si>
  <si>
    <t>- по ограничениям, связанным с проведением ремонтных работ</t>
  </si>
  <si>
    <t>П</t>
  </si>
  <si>
    <t>- по аварийным ограничениям</t>
  </si>
  <si>
    <t>А</t>
  </si>
  <si>
    <t>- по внерегламентным отключениям</t>
  </si>
  <si>
    <t>- по внерегламентным отключениям, 
учитываемым при расчете показателей надежности, в том числе индикативных показателей надежности</t>
  </si>
  <si>
    <t>В1</t>
  </si>
  <si>
    <t xml:space="preserve">Форма 8.1.1.  Ведомость присоединения потребителей услуг  сетевой организации </t>
  </si>
  <si>
    <t xml:space="preserve"> ООО "Ставропольская электросеть "   за _январь месяц_ 2021 года</t>
  </si>
  <si>
    <t>№п/п</t>
  </si>
  <si>
    <t>Наименование структурной единици сетевой организации</t>
  </si>
  <si>
    <t>Наименование вышестоящего центра питания относительно вторичного уровня присоединения при нормальной схеме электроснабжения (при наличии</t>
  </si>
  <si>
    <t>Диспетчерское наименование ЛЭП от вышестоящего центра питания до объекта электросетевого хозяйства, определенного вторичным уровнем напряжения</t>
  </si>
  <si>
    <t>Вторичный уровень присоединения</t>
  </si>
  <si>
    <t>Первичный уровень присоединения</t>
  </si>
  <si>
    <t>Количество точек поставки потребителей услуг сетевой организации , присоединенных к первичному уровню присоединения, шт</t>
  </si>
  <si>
    <t>Диспетчерское наименование ПС, ТП, РП</t>
  </si>
  <si>
    <t>Высший класс напряжения, кВ</t>
  </si>
  <si>
    <t>Диспетчерское наименование ВЛ, КЛ, КВЛ</t>
  </si>
  <si>
    <t>класс напряжения, кВ</t>
  </si>
  <si>
    <t>Всего</t>
  </si>
  <si>
    <t>в разделении уровней напряжения ЭПУ потребителей электрической энергии</t>
  </si>
  <si>
    <t>ВН (110 кв и выше</t>
  </si>
  <si>
    <t>СН 1 (35 кВ)</t>
  </si>
  <si>
    <t>СН 2 (6-20 кВ)</t>
  </si>
  <si>
    <t>НН (ниже 1 кВ)</t>
  </si>
  <si>
    <t>ООО "Ставропольская электросеть</t>
  </si>
  <si>
    <t>ПС 35/10 кВ "Подстепки"</t>
  </si>
  <si>
    <t>ВЛ-10кВ Ф-3</t>
  </si>
  <si>
    <t>КТП 323/250кВА</t>
  </si>
  <si>
    <t>ВЛ-0,4кВ, Ф-1,4-25</t>
  </si>
  <si>
    <t>КТП 1050-10/0,4-630кВА</t>
  </si>
  <si>
    <t>ПС 110/10кВ "Ягодное"</t>
  </si>
  <si>
    <t>КТП Яг2223/630кВА</t>
  </si>
  <si>
    <t>ВЛ-0,4кВ, Ф-3, оп 81</t>
  </si>
  <si>
    <t>ВЛ-10кВ Ф-4</t>
  </si>
  <si>
    <t>ВЛ-0,4кВ, Ф-4, оп18</t>
  </si>
  <si>
    <t>ВЛ-0,4кВ, Ф-3, оп17</t>
  </si>
  <si>
    <t>ВЛ-10кВ Ф-9</t>
  </si>
  <si>
    <t>ВЛ-0,4кВ, Ф-9, оп5</t>
  </si>
  <si>
    <t>ВЛ-0,4кВ, Ф-9, оп6</t>
  </si>
  <si>
    <t>ВЛ-0,4кВ, Ф-9, оп7</t>
  </si>
  <si>
    <t>ВЛ-0,4кВ, Ф-9, оп8</t>
  </si>
  <si>
    <t>Директор                                                А.В. Губин</t>
  </si>
  <si>
    <t>должность</t>
  </si>
  <si>
    <t>подпись</t>
  </si>
  <si>
    <t>М.П.</t>
  </si>
  <si>
    <t xml:space="preserve"> ООО "Ставропольская электросеть "   за _февраль месяц_ 2021 года</t>
  </si>
  <si>
    <t>ВЛ-10кВ, Ф-10</t>
  </si>
  <si>
    <t>ВЛ-0,4кВ, Ф-1, оп2-3</t>
  </si>
  <si>
    <t>КТП 1031/400кВА</t>
  </si>
  <si>
    <t>ВЛ-0,4кВ, Ф-4</t>
  </si>
  <si>
    <t>ТП-5/400кВА</t>
  </si>
  <si>
    <t>ВЛ-0,4кВ, Ф-2, оп5-51</t>
  </si>
  <si>
    <t xml:space="preserve"> ООО "Ставропольская электросеть "   за _март месяц_ 2021 года</t>
  </si>
  <si>
    <t>ВЛ-10кВ, Ф-3</t>
  </si>
  <si>
    <t>ПС 110/10 кВ "Подстепки"</t>
  </si>
  <si>
    <t>ВЛ-10кВ, Ф-4</t>
  </si>
  <si>
    <t>ТП-4/400кВА</t>
  </si>
  <si>
    <t>ВЛ-10кВ Ф-10</t>
  </si>
  <si>
    <t>ВЛ-0,4кВ, ф-1, оп.5-3</t>
  </si>
  <si>
    <t>ПС 110/6кВ "Водозабор"</t>
  </si>
  <si>
    <t>ВЛ-6кВ Ф-20</t>
  </si>
  <si>
    <t>ТП 2/400 кВА</t>
  </si>
  <si>
    <t>ВЛ-0,4кВ, ф-5</t>
  </si>
  <si>
    <t xml:space="preserve">ПС 110/10кВ "Ягодное" </t>
  </si>
  <si>
    <t>ВЛ-10кВ Ф-22</t>
  </si>
  <si>
    <t>КТП-Яг2223/630кВА</t>
  </si>
  <si>
    <t>ВЛ-0,4кВ, Ф-6 оп 1,2</t>
  </si>
  <si>
    <t>КТП-Яг2222/630кВА</t>
  </si>
  <si>
    <t>ВЛ-0,4кВ, ф-1, оп 4</t>
  </si>
  <si>
    <t>Директор                                       А.В. Губин</t>
  </si>
  <si>
    <t xml:space="preserve"> ООО "Ставропольская электросеть "   за _апрель месяц_ 2021 года</t>
  </si>
  <si>
    <t>ПС 35/10 "Подстепки"</t>
  </si>
  <si>
    <t>ВЛ-0,4кВ, Ф-6</t>
  </si>
  <si>
    <t>ВЛ-0,4кВ, Ф-2, оп2-69</t>
  </si>
  <si>
    <t>КТП-2кВА</t>
  </si>
  <si>
    <t>ВЛ-0,4кВ, Ф-13</t>
  </si>
  <si>
    <t>ВЛ-0,4кВ, ф-3</t>
  </si>
  <si>
    <t>ПС 110/10 "Ягодное"</t>
  </si>
  <si>
    <t xml:space="preserve">ВЛ-10кВ </t>
  </si>
  <si>
    <t>КТП-3кВА</t>
  </si>
  <si>
    <t>ВЛ-0,4кВ, Ф-3</t>
  </si>
  <si>
    <t>ВЛ-0,4кВ, Ф-10</t>
  </si>
  <si>
    <t xml:space="preserve"> ООО "Ставропольская электросеть "   за _май месяц_ 2021 года</t>
  </si>
  <si>
    <t>ВЛ-0,4кВ, Ф-2, оп3-36</t>
  </si>
  <si>
    <t>ТП-3/400кВА</t>
  </si>
  <si>
    <t>ВЛ-0,4кВ, Ф-4, оп119</t>
  </si>
  <si>
    <t>ВЛ-0,4кВ, Ф-4, оп4-180</t>
  </si>
  <si>
    <t>ВЛ-0,4кВ,ф-1,опора 4</t>
  </si>
  <si>
    <t>ВЛ-0,4кВ, Ф-3, оп3-80</t>
  </si>
  <si>
    <t>ТП-6/400кВА</t>
  </si>
  <si>
    <t>ВЛ-0,4кВ, Ф-2, оп6</t>
  </si>
  <si>
    <t>ВЛ-0,4кВ, Ф-3, оп5</t>
  </si>
  <si>
    <t>ВЛ-10кВ, Ф-9</t>
  </si>
  <si>
    <t>ВЛ-0,4кВ, ф-10</t>
  </si>
  <si>
    <t>ВЛ-0,4кВ, ф-1</t>
  </si>
  <si>
    <t>ПС 110/10"Ягодное"</t>
  </si>
  <si>
    <t>ВЛ-10кВ, Ф-22</t>
  </si>
  <si>
    <t>КТП- Яг 2223/630</t>
  </si>
  <si>
    <t>ВЛ-0,4кВ, Ф-4, оп 10</t>
  </si>
  <si>
    <t xml:space="preserve"> ООО "Ставропольская электросеть "   за _июнь месяц_ 2021 года</t>
  </si>
  <si>
    <t>ПС110/10 кВ "Подстепки"</t>
  </si>
  <si>
    <t>ВЛ-10кВ</t>
  </si>
  <si>
    <t>ТП 3/400кВА</t>
  </si>
  <si>
    <t>ВЛ-0,4кВ, Ф-4, оп3-95</t>
  </si>
  <si>
    <t>ВЛ-0,4кВ, Ф-2</t>
  </si>
  <si>
    <t>ВЛ-0,4кВ, Ф-1, оп1-162</t>
  </si>
  <si>
    <t>ВЛ-0,4кВ, Ф-3, оп 5-96</t>
  </si>
  <si>
    <t>КТП Яг 926/630кВА</t>
  </si>
  <si>
    <t>ВЛ-0,4кВ</t>
  </si>
  <si>
    <t>КТП Яг 2223/630кВА</t>
  </si>
  <si>
    <t xml:space="preserve"> ООО "Ставропольская электросеть "   за _июль месяц_ 2021 года</t>
  </si>
  <si>
    <t>ВЛ-0,4кВ, Ф-1, оп5-16</t>
  </si>
  <si>
    <t>ВЛ-0,4кВ, Ф-4, оп3-178</t>
  </si>
  <si>
    <t>ПС110/6кВ "Водозабор"</t>
  </si>
  <si>
    <t>ВЛ-6кВ</t>
  </si>
  <si>
    <t>ТП-1/630кВА</t>
  </si>
  <si>
    <t>КТП Яг 2222/630кВА</t>
  </si>
  <si>
    <t>ВЛ-0,4кВ, Ф-5, оп3</t>
  </si>
  <si>
    <t>ВЛ-0,4кВ, Ф-3, оп7,8,9</t>
  </si>
  <si>
    <t>ВЛ-0,4кВ, Ф-4, оп10</t>
  </si>
  <si>
    <t>КТП Яг 2221/400кВА</t>
  </si>
  <si>
    <t>ВЛ-0,4кВ, Ф-8, оп10</t>
  </si>
  <si>
    <t>________________________</t>
  </si>
  <si>
    <t xml:space="preserve"> ООО "Ставропольская электросеть "   за _август месяц_ 2021 года</t>
  </si>
  <si>
    <t>ПС 35/10"Подстепки"</t>
  </si>
  <si>
    <t>ВЛ-0,4, Ф-4, оп 4-178</t>
  </si>
  <si>
    <t>ПС 35/11"Подстепки"</t>
  </si>
  <si>
    <t>ВЛ-0,4, Ф-1, оп 1/142</t>
  </si>
  <si>
    <t>ВЛ-0,4кВ, Ф-2, оп2</t>
  </si>
  <si>
    <t>ВЛ-0,4кВ, ф-6</t>
  </si>
  <si>
    <t>ВЛ-0,4кВ, Ф-6, оп2,3,5,6</t>
  </si>
  <si>
    <t>ВЛ-0,4кВ, Ф-5, оп4,5</t>
  </si>
  <si>
    <t xml:space="preserve"> ООО "Ставропольская электросеть "   за сентябрь месяц_ 2021 года</t>
  </si>
  <si>
    <t>ВЛ-0,4кВ, Ф-1, оп4</t>
  </si>
  <si>
    <t>ВЛ-0,4кВ, Ф-7,оп10</t>
  </si>
  <si>
    <t>ВЛ-0,4кВ, Ф-7,оп12</t>
  </si>
  <si>
    <t>ВЛ-0,4кВ, Ф-7,оп15</t>
  </si>
  <si>
    <t>ВЛ-0,4кВ, Ф-3, оп2</t>
  </si>
  <si>
    <t>ВЛ-0,4кВ, Ф-7,оп13</t>
  </si>
  <si>
    <t>ВЛ-0,4кВ, Ф-7,оп11</t>
  </si>
  <si>
    <t xml:space="preserve"> ООО "Ставропольская электросеть "   за октябрь месяц_ 2021 года</t>
  </si>
  <si>
    <t>КТП 1031/400</t>
  </si>
  <si>
    <t>ТП-1/400</t>
  </si>
  <si>
    <t>ВЛ-0,4кВ, Ф-2, опора 1-63</t>
  </si>
  <si>
    <t>КТП 323/250 кВА</t>
  </si>
  <si>
    <t>ВЛ-0,4кВ, Ф-1, оп1-14</t>
  </si>
  <si>
    <t>ВЛ-10кВ ф-10</t>
  </si>
  <si>
    <t>ВЛ-0,4кВ, Ф-3, опора 5</t>
  </si>
  <si>
    <t>КТП Яг 2220/400кВА</t>
  </si>
  <si>
    <t>ВЛ-0,4кВ, Ф-1,оп18</t>
  </si>
  <si>
    <t>ВЛ-0,4кВ, Ф-11,оп18</t>
  </si>
  <si>
    <t xml:space="preserve"> ООО "Ставропольская электросеть "   за ноябрь месяц_ 2021 года</t>
  </si>
  <si>
    <t>ВЛ-0,4кВ, Ф-3, оп4-79</t>
  </si>
  <si>
    <t>ВЛ-0,4кВ, Ф-2, оп5-43</t>
  </si>
  <si>
    <t xml:space="preserve">ВЛ-6кВ </t>
  </si>
  <si>
    <t>ТП-4/315кВА</t>
  </si>
  <si>
    <t>ВЛ-0,4кВ, Ф-3, оп15</t>
  </si>
  <si>
    <t>ПС 110/11кВ "Ягодное"</t>
  </si>
  <si>
    <t>КТП Яг 2223/631кВА</t>
  </si>
  <si>
    <t>ВЛ-0,4кВ, ф-5, оп 6</t>
  </si>
  <si>
    <t xml:space="preserve"> ООО "Ставропольская электросеть "   за декабрь месяц_ 2021 года</t>
  </si>
  <si>
    <t>ВЛ-0,4кВ, Ф-1, оп2</t>
  </si>
  <si>
    <t>ВЛ-0,4кВ, Ф-2, опора 1</t>
  </si>
  <si>
    <t>КТП 447/250кВА</t>
  </si>
  <si>
    <t>ТП-6/250кВА</t>
  </si>
  <si>
    <t>ВЛ-0,4кВ, Ф-7,оп14</t>
  </si>
  <si>
    <t>ПС 110/10 кВ "Ягодное"</t>
  </si>
  <si>
    <t>ВЛ-0,4кВ, ф4, оп.10</t>
  </si>
  <si>
    <t>КТП Яг 2221/400</t>
  </si>
  <si>
    <t>ВЛ-0,4кВ, ф4, оп.9</t>
  </si>
  <si>
    <t>ВЛ-0,4кВ, ф4, оп.7</t>
  </si>
  <si>
    <t>ВЛ-0,4кВ, ф4, оп.6</t>
  </si>
  <si>
    <t>ВЛ-0,4кВ, ф4, оп.5</t>
  </si>
  <si>
    <r>
      <rPr>
        <sz val="12"/>
        <rFont val="Times New Roman"/>
        <family val="1"/>
        <charset val="204"/>
      </rPr>
      <t>регулирования в пределах долгосрочного периода регулирования</t>
    </r>
    <r>
      <rPr>
        <sz val="12"/>
        <rFont val="Times New Roman"/>
        <family val="1"/>
        <charset val="204"/>
      </rPr>
      <t xml:space="preserve">  </t>
    </r>
    <r>
      <rPr>
        <sz val="12"/>
        <rFont val="Times New Roman"/>
        <family val="1"/>
        <charset val="204"/>
      </rPr>
      <t>2017-2021 г.г.</t>
    </r>
  </si>
  <si>
    <r>
      <rPr>
        <b/>
        <sz val="10"/>
        <rFont val="Times New Roman"/>
        <family val="1"/>
        <charset val="204"/>
      </rPr>
      <t>И</t>
    </r>
    <r>
      <rPr>
        <b/>
        <vertAlign val="subscript"/>
        <sz val="10"/>
        <rFont val="Times New Roman"/>
        <family val="1"/>
        <charset val="204"/>
      </rPr>
      <t>н</t>
    </r>
    <r>
      <rPr>
        <b/>
        <sz val="10"/>
        <rFont val="Times New Roman"/>
        <family val="1"/>
        <charset val="204"/>
      </rPr>
      <t xml:space="preserve"> </t>
    </r>
  </si>
  <si>
    <r>
      <rPr>
        <sz val="10"/>
        <rFont val="Times New Roman"/>
        <family val="1"/>
        <charset val="204"/>
      </rPr>
      <t>1.2. б) наличие положения о деятельности структурного подразделения по работе</t>
    </r>
    <r>
      <rPr>
        <sz val="10"/>
        <rFont val="Times New Roman"/>
        <family val="1"/>
        <charset val="204"/>
      </rPr>
      <t xml:space="preserve"> </t>
    </r>
  </si>
  <si>
    <r>
      <rPr>
        <sz val="10"/>
        <rFont val="Times New Roman"/>
        <family val="1"/>
        <charset val="204"/>
      </rPr>
      <t>2.3. Наличие системы автоинформирования потребителей услуг по телефону, предназначенной для доведения до них типовой информации</t>
    </r>
    <r>
      <rPr>
        <sz val="10"/>
        <rFont val="Times New Roman"/>
        <family val="1"/>
        <charset val="204"/>
      </rPr>
      <t xml:space="preserve"> </t>
    </r>
  </si>
  <si>
    <r>
      <rPr>
        <sz val="10"/>
        <rFont val="Times New Roman"/>
        <family val="1"/>
        <charset val="204"/>
      </rPr>
      <t>4.</t>
    </r>
    <r>
      <rPr>
        <sz val="10"/>
        <rFont val="Times New Roman"/>
        <family val="1"/>
        <charset val="204"/>
      </rPr>
      <t xml:space="preserve">  </t>
    </r>
    <r>
      <rPr>
        <sz val="10"/>
        <rFont val="Times New Roman"/>
        <family val="1"/>
        <charset val="204"/>
      </rPr>
      <t>Проведение мероприятий по доведению до сведения потребителей услуг необходимой информации, в том числе путем ее размещения в сети Интернет, на бумажных носителях или иными доступными способами</t>
    </r>
  </si>
  <si>
    <r>
      <rPr>
        <b/>
        <sz val="10"/>
        <rFont val="Times New Roman"/>
        <family val="1"/>
        <charset val="204"/>
      </rPr>
      <t>И</t>
    </r>
    <r>
      <rPr>
        <b/>
        <vertAlign val="subscript"/>
        <sz val="10"/>
        <rFont val="Times New Roman"/>
        <family val="1"/>
        <charset val="204"/>
      </rPr>
      <t>с</t>
    </r>
    <r>
      <rPr>
        <b/>
        <sz val="10"/>
        <rFont val="Times New Roman"/>
        <family val="1"/>
        <charset val="204"/>
      </rPr>
      <t xml:space="preserve"> </t>
    </r>
  </si>
  <si>
    <r>
      <rPr>
        <sz val="10"/>
        <rFont val="Times New Roman"/>
        <family val="1"/>
        <charset val="204"/>
      </rPr>
      <t>1.1. Среднее время, затраченное территориальной сетевой организацией на направление проекта договора оказания услуг по передаче электрической энергии потребителю услуг</t>
    </r>
    <r>
      <rPr>
        <sz val="10"/>
        <rFont val="Times New Roman"/>
        <family val="1"/>
        <charset val="204"/>
      </rPr>
      <t xml:space="preserve"> </t>
    </r>
  </si>
  <si>
    <r>
      <rPr>
        <sz val="10"/>
        <rFont val="Times New Roman"/>
        <family val="1"/>
        <charset val="204"/>
      </rPr>
      <t>1.2. б)</t>
    </r>
    <r>
      <rPr>
        <sz val="10"/>
        <rFont val="Times New Roman"/>
        <family val="1"/>
        <charset val="204"/>
      </rPr>
      <t xml:space="preserve">  </t>
    </r>
    <r>
      <rPr>
        <sz val="10"/>
        <rFont val="Times New Roman"/>
        <family val="1"/>
        <charset val="204"/>
      </rPr>
      <t>Среднее время, необходимое для оборудования точки поставки приборами учета с момента подачи заявления потребителем услуг, для остальных потребителей услуг, дней</t>
    </r>
  </si>
  <si>
    <r>
      <rPr>
        <sz val="10"/>
        <rFont val="Times New Roman"/>
        <family val="1"/>
        <charset val="204"/>
      </rPr>
      <t>3.2. Количество обращений потребителей услуг с указанием на несогласие введения предлагаемых территориальной сетевой организацией графиков вывода электросетевого оборудования в ремонт и (или) из эксплуатации,</t>
    </r>
    <r>
      <rPr>
        <sz val="10"/>
        <rFont val="Times New Roman"/>
        <family val="1"/>
        <charset val="204"/>
      </rPr>
      <t xml:space="preserve">  </t>
    </r>
    <r>
      <rPr>
        <sz val="10"/>
        <rFont val="Times New Roman"/>
        <family val="1"/>
        <charset val="204"/>
      </rPr>
      <t>процентов от общего количества поступивших обращений, кроме физических лиц</t>
    </r>
  </si>
  <si>
    <r>
      <rPr>
        <b/>
        <sz val="10"/>
        <rFont val="Times New Roman"/>
        <family val="1"/>
        <charset val="204"/>
      </rPr>
      <t>Р</t>
    </r>
    <r>
      <rPr>
        <b/>
        <vertAlign val="subscript"/>
        <sz val="10"/>
        <rFont val="Times New Roman"/>
        <family val="1"/>
        <charset val="204"/>
      </rPr>
      <t>с</t>
    </r>
    <r>
      <rPr>
        <b/>
        <sz val="10"/>
        <rFont val="Times New Roman"/>
        <family val="1"/>
        <charset val="204"/>
      </rPr>
      <t xml:space="preserve"> </t>
    </r>
  </si>
  <si>
    <r>
      <rPr>
        <sz val="10"/>
        <rFont val="Times New Roman"/>
        <family val="1"/>
        <charset val="204"/>
      </rPr>
      <t xml:space="preserve">3.2. в) Взаимодействие территориальной сетевой организации с потребителями услуг с целью получения информации о качестве обслуживания, реализованное посредством: системы автоинформирования, </t>
    </r>
    <r>
      <rPr>
        <sz val="10"/>
        <rFont val="Times New Roman"/>
        <family val="1"/>
        <charset val="204"/>
      </rPr>
      <t xml:space="preserve">
</t>
    </r>
    <r>
      <rPr>
        <sz val="10"/>
        <rFont val="Times New Roman"/>
        <family val="1"/>
        <charset val="204"/>
      </rPr>
      <t>шт. на 1000 потребителей услуг</t>
    </r>
  </si>
  <si>
    <r>
      <rPr>
        <sz val="10"/>
        <rFont val="Times New Roman"/>
        <family val="1"/>
        <charset val="204"/>
      </rPr>
      <t>5.1.</t>
    </r>
    <r>
      <rPr>
        <sz val="10"/>
        <rFont val="Times New Roman"/>
        <family val="1"/>
        <charset val="204"/>
      </rPr>
      <t xml:space="preserve">  </t>
    </r>
    <r>
      <rPr>
        <sz val="10"/>
        <rFont val="Times New Roman"/>
        <family val="1"/>
        <charset val="204"/>
      </rPr>
      <t>Средняя продолжительность времени на принятие территориальной сетевой организацией мер по возмещению потребителю услуг убытков, месяцев</t>
    </r>
  </si>
  <si>
    <r>
      <rPr>
        <sz val="9"/>
        <color indexed="9"/>
        <rFont val="Times New Roman"/>
        <family val="1"/>
        <charset val="204"/>
      </rPr>
      <t>_____</t>
    </r>
    <r>
      <rPr>
        <sz val="9"/>
        <rFont val="Times New Roman"/>
        <family val="1"/>
        <charset val="204"/>
      </rPr>
      <t>*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Количество заполняемых столбцов должно соответствовать количеству расчетных периодов регулирования в пределах одного долгосрочного периода регулирования с указанием года отчетного расчетного периода регулирования.</t>
    </r>
  </si>
  <si>
    <r>
      <rPr>
        <sz val="9"/>
        <color indexed="9"/>
        <rFont val="Times New Roman"/>
        <family val="1"/>
        <charset val="204"/>
      </rPr>
      <t>____</t>
    </r>
    <r>
      <rPr>
        <sz val="9"/>
        <rFont val="Times New Roman"/>
        <family val="1"/>
        <charset val="204"/>
      </rPr>
      <t>**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Нумерация пунктов показателей параметров, характеризующих индикаторы качества, приведена в соответствии с формами 2.1 - 2.3 настоящего Приложения.</t>
    </r>
  </si>
  <si>
    <t>1.2. Количество утвержденных территориальной сетевой организацией в установленном порядке организационно- распорядительных документов по вопросам работы с заявителями и потребителями услуг- всего, шт.</t>
  </si>
  <si>
    <t>2. Наличие телефонной связи для обращений потребителей услуг к уполномоченным должностным лицам территориальной сетевой организации</t>
  </si>
  <si>
    <t>6. Степень полноты, актуальности и достоверности предоставляемой потребителям услуг информации о деятельности территориальной сетевой организации, всего, в том числе по критериям:</t>
  </si>
  <si>
    <t xml:space="preserve">1. Соблюдение сроков по процедурам взаимодействия с потребителями услуг (заявителями) -всегопотребителю услуг </t>
  </si>
  <si>
    <t>1.2. Среднее время, необходимое для оборудования точки поставки приборами учета с момента подачи заявления потребителем услуг, дней</t>
  </si>
  <si>
    <t>1.2. а)  для физических лиц, включая индивидуальных предпринимателей, и юридических лиц-субъектов малого и среднего предпринимательства, дней</t>
  </si>
  <si>
    <t>регулирования в пределах долгосрочного периода регулирования  2017-2021 г.г.</t>
  </si>
  <si>
    <t>3.2.  Взаимодействие территориальной сетевой организации с потребителями услуг с целью получения информации о качестве обслуживания, реализованное посредством: письменных опросов, шт. на 1000 потребителей услуг</t>
  </si>
  <si>
    <t>5. Оперативность возмещения убытков потребителям услуг при несоблюдении территориальной сетевой организацией обязательств, предусмотренных нормативными правовыми актами и договорами</t>
  </si>
  <si>
    <t>пункт 5 (21)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</si>
</sst>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80" formatCode="#,##0.000"/>
    <numFmt numFmtId="181" formatCode="0.0000"/>
    <numFmt numFmtId="182" formatCode="0.00_ "/>
    <numFmt numFmtId="183" formatCode="0.000"/>
    <numFmt numFmtId="184" formatCode="0.000_ "/>
    <numFmt numFmtId="185" formatCode="0.00000"/>
    <numFmt numFmtId="186" formatCode="#,##0.00000_р_."/>
    <numFmt numFmtId="187" formatCode="0.000000"/>
    <numFmt numFmtId="188" formatCode="#,##0.00000"/>
  </numFmts>
  <fonts count="49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u/>
      <sz val="10"/>
      <name val="Times New Roman"/>
      <family val="1"/>
      <charset val="204"/>
    </font>
    <font>
      <u/>
      <sz val="12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u/>
      <sz val="10"/>
      <color indexed="8"/>
      <name val="Times New Roman"/>
      <family val="1"/>
      <charset val="204"/>
    </font>
    <font>
      <sz val="11"/>
      <color indexed="8"/>
      <name val="Arial Narrow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Arial Narrow"/>
      <family val="2"/>
      <charset val="204"/>
    </font>
    <font>
      <i/>
      <sz val="11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8"/>
      <color indexed="8"/>
      <name val="Arial Narrow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8"/>
      <name val="Arial Narrow"/>
      <family val="2"/>
      <charset val="204"/>
    </font>
    <font>
      <sz val="12"/>
      <color indexed="10"/>
      <name val="Times New Roman"/>
      <family val="1"/>
      <charset val="204"/>
    </font>
    <font>
      <sz val="9"/>
      <color indexed="9"/>
      <name val="Times New Roman"/>
      <family val="1"/>
      <charset val="204"/>
    </font>
    <font>
      <sz val="10"/>
      <color indexed="9"/>
      <name val="Times New Roman"/>
      <family val="1"/>
      <charset val="204"/>
    </font>
    <font>
      <sz val="11"/>
      <color indexed="9"/>
      <name val="Calibri"/>
      <family val="2"/>
      <charset val="204"/>
    </font>
    <font>
      <vertAlign val="superscript"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u/>
      <sz val="11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8"/>
      <name val="Arial"/>
      <family val="2"/>
      <charset val="204"/>
    </font>
    <font>
      <b/>
      <vertAlign val="subscript"/>
      <sz val="10"/>
      <name val="Times New Roman"/>
      <family val="1"/>
      <charset val="204"/>
    </font>
    <font>
      <vertAlign val="subscript"/>
      <sz val="11"/>
      <name val="Times New Roman"/>
      <family val="1"/>
      <charset val="204"/>
    </font>
    <font>
      <sz val="11"/>
      <color indexed="9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vertAlign val="subscript"/>
      <sz val="11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vertAlign val="superscript"/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u/>
      <sz val="10"/>
      <color theme="1"/>
      <name val="Calibri"/>
      <family val="2"/>
      <charset val="204"/>
      <scheme val="minor"/>
    </font>
    <font>
      <sz val="10"/>
      <color rgb="FFFFFFFF"/>
      <name val="Times New Roman"/>
      <family val="1"/>
      <charset val="204"/>
    </font>
    <font>
      <sz val="9"/>
      <color rgb="FFFFFFFF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</borders>
  <cellStyleXfs count="6">
    <xf numFmtId="0" fontId="0" fillId="0" borderId="0"/>
    <xf numFmtId="0" fontId="31" fillId="0" borderId="0"/>
    <xf numFmtId="0" fontId="32" fillId="0" borderId="0"/>
    <xf numFmtId="0" fontId="31" fillId="0" borderId="0"/>
    <xf numFmtId="0" fontId="14" fillId="0" borderId="0" applyFill="0" applyProtection="0"/>
    <xf numFmtId="0" fontId="30" fillId="0" borderId="0"/>
  </cellStyleXfs>
  <cellXfs count="721">
    <xf numFmtId="0" fontId="0" fillId="0" borderId="0" xfId="0"/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 vertical="top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4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top"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7" xfId="0" applyBorder="1" applyAlignment="1">
      <alignment wrapText="1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7" xfId="0" applyFont="1" applyBorder="1" applyAlignment="1">
      <alignment wrapText="1"/>
    </xf>
    <xf numFmtId="0" fontId="6" fillId="0" borderId="8" xfId="0" applyFont="1" applyBorder="1" applyAlignment="1">
      <alignment wrapText="1"/>
    </xf>
    <xf numFmtId="0" fontId="4" fillId="0" borderId="8" xfId="0" applyFont="1" applyBorder="1" applyAlignment="1">
      <alignment horizontal="center" wrapText="1"/>
    </xf>
    <xf numFmtId="0" fontId="6" fillId="0" borderId="7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8" fillId="2" borderId="8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wrapText="1"/>
    </xf>
    <xf numFmtId="0" fontId="4" fillId="0" borderId="8" xfId="0" applyFont="1" applyFill="1" applyBorder="1" applyAlignment="1">
      <alignment horizontal="center" wrapText="1"/>
    </xf>
    <xf numFmtId="0" fontId="6" fillId="0" borderId="8" xfId="0" applyFont="1" applyFill="1" applyBorder="1" applyAlignment="1">
      <alignment vertical="justify" wrapText="1" shrinkToFit="1"/>
    </xf>
    <xf numFmtId="0" fontId="6" fillId="0" borderId="8" xfId="0" applyFont="1" applyFill="1" applyBorder="1" applyAlignment="1">
      <alignment horizontal="center" vertical="justify" wrapText="1" shrinkToFit="1"/>
    </xf>
    <xf numFmtId="0" fontId="8" fillId="2" borderId="7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wrapText="1"/>
    </xf>
    <xf numFmtId="0" fontId="4" fillId="0" borderId="7" xfId="0" applyFont="1" applyFill="1" applyBorder="1" applyAlignment="1">
      <alignment horizontal="center" wrapText="1"/>
    </xf>
    <xf numFmtId="0" fontId="6" fillId="0" borderId="7" xfId="0" applyFont="1" applyFill="1" applyBorder="1" applyAlignment="1">
      <alignment vertical="justify" wrapText="1" shrinkToFit="1"/>
    </xf>
    <xf numFmtId="0" fontId="6" fillId="0" borderId="7" xfId="0" applyFont="1" applyFill="1" applyBorder="1" applyAlignment="1">
      <alignment horizontal="center" vertical="justify" wrapText="1" shrinkToFit="1"/>
    </xf>
    <xf numFmtId="0" fontId="8" fillId="2" borderId="7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wrapText="1"/>
    </xf>
    <xf numFmtId="0" fontId="6" fillId="0" borderId="7" xfId="0" applyFont="1" applyFill="1" applyBorder="1" applyAlignment="1">
      <alignment wrapText="1" shrinkToFit="1"/>
    </xf>
    <xf numFmtId="0" fontId="6" fillId="0" borderId="7" xfId="0" applyFont="1" applyFill="1" applyBorder="1" applyAlignment="1">
      <alignment horizontal="center" wrapText="1" shrinkToFit="1"/>
    </xf>
    <xf numFmtId="0" fontId="6" fillId="0" borderId="0" xfId="0" applyFont="1" applyFill="1"/>
    <xf numFmtId="0" fontId="4" fillId="0" borderId="0" xfId="0" applyFont="1"/>
    <xf numFmtId="0" fontId="6" fillId="0" borderId="0" xfId="0" applyFont="1" applyBorder="1" applyAlignment="1">
      <alignment horizontal="center"/>
    </xf>
    <xf numFmtId="0" fontId="6" fillId="0" borderId="7" xfId="0" applyFont="1" applyFill="1" applyBorder="1" applyAlignment="1">
      <alignment horizontal="center" wrapText="1"/>
    </xf>
    <xf numFmtId="0" fontId="6" fillId="0" borderId="8" xfId="0" applyNumberFormat="1" applyFont="1" applyFill="1" applyBorder="1" applyAlignment="1">
      <alignment horizontal="center" vertical="justify" wrapText="1" shrinkToFit="1"/>
    </xf>
    <xf numFmtId="0" fontId="6" fillId="0" borderId="8" xfId="0" applyFont="1" applyFill="1" applyBorder="1" applyAlignment="1">
      <alignment horizontal="center" wrapText="1"/>
    </xf>
    <xf numFmtId="0" fontId="6" fillId="0" borderId="8" xfId="0" applyFont="1" applyFill="1" applyBorder="1" applyAlignment="1">
      <alignment wrapText="1"/>
    </xf>
    <xf numFmtId="0" fontId="6" fillId="0" borderId="7" xfId="0" applyNumberFormat="1" applyFont="1" applyFill="1" applyBorder="1" applyAlignment="1">
      <alignment horizontal="center" vertical="justify" wrapText="1" shrinkToFit="1"/>
    </xf>
    <xf numFmtId="0" fontId="6" fillId="0" borderId="7" xfId="0" applyFont="1" applyFill="1" applyBorder="1" applyAlignment="1">
      <alignment wrapText="1"/>
    </xf>
    <xf numFmtId="0" fontId="6" fillId="0" borderId="7" xfId="0" applyNumberFormat="1" applyFont="1" applyFill="1" applyBorder="1" applyAlignment="1">
      <alignment horizontal="center" wrapText="1" shrinkToFit="1"/>
    </xf>
    <xf numFmtId="0" fontId="10" fillId="0" borderId="0" xfId="0" applyNumberFormat="1" applyFont="1" applyFill="1"/>
    <xf numFmtId="0" fontId="4" fillId="0" borderId="3" xfId="0" applyFont="1" applyBorder="1"/>
    <xf numFmtId="0" fontId="6" fillId="0" borderId="9" xfId="0" applyFont="1" applyFill="1" applyBorder="1" applyAlignment="1">
      <alignment horizontal="center"/>
    </xf>
    <xf numFmtId="0" fontId="6" fillId="0" borderId="7" xfId="0" applyFont="1" applyBorder="1" applyAlignment="1">
      <alignment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6" fillId="0" borderId="7" xfId="0" applyFont="1" applyBorder="1" applyAlignment="1">
      <alignment horizontal="center" wrapText="1"/>
    </xf>
    <xf numFmtId="0" fontId="6" fillId="0" borderId="7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6" fillId="0" borderId="0" xfId="0" applyNumberFormat="1" applyFont="1" applyFill="1"/>
    <xf numFmtId="0" fontId="1" fillId="2" borderId="7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left" vertical="center" wrapText="1" shrinkToFit="1"/>
    </xf>
    <xf numFmtId="0" fontId="1" fillId="2" borderId="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justify" shrinkToFit="1"/>
    </xf>
    <xf numFmtId="0" fontId="8" fillId="2" borderId="7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center" vertical="center"/>
    </xf>
    <xf numFmtId="0" fontId="6" fillId="0" borderId="7" xfId="0" applyNumberFormat="1" applyFont="1" applyFill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/>
    </xf>
    <xf numFmtId="0" fontId="1" fillId="3" borderId="7" xfId="0" applyFont="1" applyFill="1" applyBorder="1" applyAlignment="1">
      <alignment vertical="center" wrapText="1"/>
    </xf>
    <xf numFmtId="0" fontId="6" fillId="0" borderId="7" xfId="0" applyFont="1" applyBorder="1"/>
    <xf numFmtId="0" fontId="4" fillId="0" borderId="0" xfId="0" applyFont="1" applyAlignment="1">
      <alignment horizontal="center" wrapText="1"/>
    </xf>
    <xf numFmtId="0" fontId="8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0" fontId="6" fillId="0" borderId="7" xfId="0" applyNumberFormat="1" applyFont="1" applyFill="1" applyBorder="1" applyAlignment="1">
      <alignment horizontal="center" vertical="center" wrapText="1" shrinkToFit="1"/>
    </xf>
    <xf numFmtId="0" fontId="6" fillId="0" borderId="0" xfId="0" applyNumberFormat="1" applyFont="1" applyFill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Border="1"/>
    <xf numFmtId="0" fontId="8" fillId="0" borderId="0" xfId="0" applyFont="1" applyBorder="1"/>
    <xf numFmtId="0" fontId="6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6" fillId="0" borderId="7" xfId="0" applyFont="1" applyFill="1" applyBorder="1" applyAlignment="1">
      <alignment horizontal="center" vertical="center" wrapText="1" shrinkToFit="1"/>
    </xf>
    <xf numFmtId="0" fontId="6" fillId="0" borderId="7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7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vertical="center"/>
    </xf>
    <xf numFmtId="0" fontId="6" fillId="0" borderId="7" xfId="0" applyFont="1" applyBorder="1" applyAlignment="1">
      <alignment vertical="center"/>
    </xf>
    <xf numFmtId="0" fontId="1" fillId="3" borderId="7" xfId="0" applyFont="1" applyFill="1" applyBorder="1" applyAlignment="1">
      <alignment wrapText="1"/>
    </xf>
    <xf numFmtId="0" fontId="6" fillId="0" borderId="7" xfId="0" applyFont="1" applyFill="1" applyBorder="1" applyAlignment="1">
      <alignment vertical="justify" shrinkToFit="1"/>
    </xf>
    <xf numFmtId="0" fontId="4" fillId="0" borderId="7" xfId="0" applyFont="1" applyFill="1" applyBorder="1" applyAlignment="1">
      <alignment vertical="center"/>
    </xf>
    <xf numFmtId="0" fontId="6" fillId="0" borderId="7" xfId="0" applyFont="1" applyFill="1" applyBorder="1" applyAlignment="1">
      <alignment vertical="center" shrinkToFit="1"/>
    </xf>
    <xf numFmtId="0" fontId="6" fillId="0" borderId="7" xfId="0" applyNumberFormat="1" applyFont="1" applyFill="1" applyBorder="1" applyAlignment="1">
      <alignment horizontal="center" vertical="justify" shrinkToFit="1"/>
    </xf>
    <xf numFmtId="0" fontId="6" fillId="0" borderId="7" xfId="0" applyFont="1" applyFill="1" applyBorder="1"/>
    <xf numFmtId="0" fontId="6" fillId="0" borderId="7" xfId="0" applyNumberFormat="1" applyFont="1" applyFill="1" applyBorder="1" applyAlignment="1">
      <alignment vertical="center" shrinkToFit="1"/>
    </xf>
    <xf numFmtId="0" fontId="8" fillId="3" borderId="7" xfId="0" applyFont="1" applyFill="1" applyBorder="1" applyAlignment="1">
      <alignment horizontal="center" wrapText="1"/>
    </xf>
    <xf numFmtId="0" fontId="4" fillId="3" borderId="7" xfId="0" applyFont="1" applyFill="1" applyBorder="1" applyAlignment="1">
      <alignment horizontal="center"/>
    </xf>
    <xf numFmtId="0" fontId="0" fillId="3" borderId="0" xfId="0" applyFill="1" applyAlignment="1">
      <alignment wrapText="1"/>
    </xf>
    <xf numFmtId="0" fontId="0" fillId="3" borderId="0" xfId="0" applyFill="1"/>
    <xf numFmtId="0" fontId="0" fillId="3" borderId="0" xfId="0" applyFill="1" applyAlignment="1">
      <alignment horizontal="center" vertical="center"/>
    </xf>
    <xf numFmtId="0" fontId="11" fillId="0" borderId="0" xfId="0" applyFont="1"/>
    <xf numFmtId="0" fontId="11" fillId="0" borderId="0" xfId="0" applyFont="1" applyAlignment="1">
      <alignment horizontal="center"/>
    </xf>
    <xf numFmtId="0" fontId="11" fillId="0" borderId="7" xfId="0" applyFont="1" applyBorder="1" applyAlignment="1">
      <alignment wrapText="1"/>
    </xf>
    <xf numFmtId="0" fontId="11" fillId="0" borderId="7" xfId="0" applyFont="1" applyBorder="1" applyAlignment="1">
      <alignment horizontal="center"/>
    </xf>
    <xf numFmtId="0" fontId="11" fillId="3" borderId="7" xfId="0" applyFont="1" applyFill="1" applyBorder="1" applyAlignment="1">
      <alignment wrapText="1"/>
    </xf>
    <xf numFmtId="0" fontId="4" fillId="3" borderId="7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wrapText="1"/>
    </xf>
    <xf numFmtId="0" fontId="11" fillId="3" borderId="7" xfId="0" applyFont="1" applyFill="1" applyBorder="1" applyAlignment="1">
      <alignment vertical="justify" wrapText="1" shrinkToFit="1"/>
    </xf>
    <xf numFmtId="0" fontId="11" fillId="3" borderId="7" xfId="0" applyFont="1" applyFill="1" applyBorder="1" applyAlignment="1">
      <alignment horizontal="center" vertical="justify" wrapText="1" shrinkToFit="1"/>
    </xf>
    <xf numFmtId="0" fontId="11" fillId="3" borderId="7" xfId="0" applyFont="1" applyFill="1" applyBorder="1"/>
    <xf numFmtId="0" fontId="11" fillId="3" borderId="7" xfId="0" applyFont="1" applyFill="1" applyBorder="1" applyAlignment="1">
      <alignment horizontal="center" vertical="justify" shrinkToFit="1"/>
    </xf>
    <xf numFmtId="0" fontId="11" fillId="3" borderId="7" xfId="0" applyFont="1" applyFill="1" applyBorder="1" applyAlignment="1">
      <alignment horizontal="left" vertical="justify" wrapText="1" shrinkToFit="1"/>
    </xf>
    <xf numFmtId="0" fontId="4" fillId="3" borderId="7" xfId="0" applyFont="1" applyFill="1" applyBorder="1" applyAlignment="1">
      <alignment horizontal="center" vertical="center" wrapText="1"/>
    </xf>
    <xf numFmtId="0" fontId="11" fillId="0" borderId="0" xfId="0" applyFont="1" applyFill="1"/>
    <xf numFmtId="0" fontId="8" fillId="0" borderId="0" xfId="0" applyFont="1" applyAlignment="1"/>
    <xf numFmtId="0" fontId="41" fillId="0" borderId="0" xfId="0" applyFont="1" applyAlignment="1"/>
    <xf numFmtId="0" fontId="11" fillId="0" borderId="0" xfId="0" applyFont="1" applyBorder="1" applyAlignment="1">
      <alignment horizontal="center"/>
    </xf>
    <xf numFmtId="0" fontId="11" fillId="0" borderId="7" xfId="0" applyFont="1" applyFill="1" applyBorder="1" applyAlignment="1">
      <alignment horizontal="center" wrapText="1"/>
    </xf>
    <xf numFmtId="0" fontId="11" fillId="3" borderId="7" xfId="0" applyNumberFormat="1" applyFont="1" applyFill="1" applyBorder="1" applyAlignment="1">
      <alignment horizontal="center" vertical="justify" wrapText="1" shrinkToFit="1"/>
    </xf>
    <xf numFmtId="0" fontId="11" fillId="3" borderId="7" xfId="0" applyFont="1" applyFill="1" applyBorder="1" applyAlignment="1">
      <alignment horizontal="center" wrapText="1"/>
    </xf>
    <xf numFmtId="0" fontId="11" fillId="3" borderId="7" xfId="0" applyNumberFormat="1" applyFont="1" applyFill="1" applyBorder="1" applyAlignment="1">
      <alignment horizontal="center" vertical="justify" shrinkToFit="1"/>
    </xf>
    <xf numFmtId="0" fontId="11" fillId="3" borderId="7" xfId="0" applyFont="1" applyFill="1" applyBorder="1" applyAlignment="1">
      <alignment horizontal="center"/>
    </xf>
    <xf numFmtId="0" fontId="12" fillId="0" borderId="0" xfId="0" applyFont="1" applyFill="1"/>
    <xf numFmtId="0" fontId="41" fillId="0" borderId="0" xfId="0" applyFont="1"/>
    <xf numFmtId="0" fontId="11" fillId="0" borderId="9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left" vertical="justify" wrapText="1" shrinkToFit="1"/>
    </xf>
    <xf numFmtId="0" fontId="11" fillId="0" borderId="7" xfId="0" applyFont="1" applyFill="1" applyBorder="1" applyAlignment="1">
      <alignment horizontal="center" vertical="justify" wrapText="1" shrinkToFit="1"/>
    </xf>
    <xf numFmtId="0" fontId="11" fillId="0" borderId="7" xfId="0" applyNumberFormat="1" applyFont="1" applyFill="1" applyBorder="1" applyAlignment="1">
      <alignment horizontal="center" wrapText="1" shrinkToFit="1"/>
    </xf>
    <xf numFmtId="0" fontId="11" fillId="0" borderId="7" xfId="0" applyFont="1" applyFill="1" applyBorder="1" applyAlignment="1">
      <alignment wrapText="1"/>
    </xf>
    <xf numFmtId="0" fontId="11" fillId="0" borderId="7" xfId="0" applyNumberFormat="1" applyFont="1" applyFill="1" applyBorder="1" applyAlignment="1">
      <alignment horizontal="center" shrinkToFit="1"/>
    </xf>
    <xf numFmtId="0" fontId="11" fillId="0" borderId="7" xfId="0" applyFont="1" applyFill="1" applyBorder="1" applyAlignment="1">
      <alignment horizontal="center"/>
    </xf>
    <xf numFmtId="0" fontId="11" fillId="0" borderId="7" xfId="0" applyFont="1" applyFill="1" applyBorder="1"/>
    <xf numFmtId="0" fontId="11" fillId="0" borderId="7" xfId="0" applyFont="1" applyBorder="1"/>
    <xf numFmtId="0" fontId="6" fillId="0" borderId="7" xfId="0" applyFont="1" applyFill="1" applyBorder="1" applyAlignment="1">
      <alignment horizontal="left" vertical="justify" wrapText="1" shrinkToFit="1"/>
    </xf>
    <xf numFmtId="0" fontId="6" fillId="0" borderId="7" xfId="0" applyFont="1" applyFill="1" applyBorder="1" applyAlignment="1">
      <alignment horizontal="left" vertical="justify" shrinkToFit="1"/>
    </xf>
    <xf numFmtId="0" fontId="6" fillId="0" borderId="7" xfId="0" applyFont="1" applyFill="1" applyBorder="1" applyAlignment="1">
      <alignment horizontal="left" wrapText="1"/>
    </xf>
    <xf numFmtId="0" fontId="13" fillId="0" borderId="0" xfId="4" applyFont="1" applyFill="1" applyProtection="1"/>
    <xf numFmtId="0" fontId="13" fillId="0" borderId="0" xfId="4" applyFont="1" applyFill="1" applyAlignment="1" applyProtection="1">
      <alignment horizontal="left" vertical="top" wrapText="1"/>
    </xf>
    <xf numFmtId="0" fontId="14" fillId="0" borderId="0" xfId="4" applyFill="1" applyProtection="1"/>
    <xf numFmtId="0" fontId="17" fillId="0" borderId="0" xfId="4" applyFont="1" applyFill="1" applyAlignment="1" applyProtection="1">
      <alignment horizontal="center" vertical="top"/>
    </xf>
    <xf numFmtId="0" fontId="14" fillId="0" borderId="0" xfId="4" applyFill="1" applyAlignment="1" applyProtection="1">
      <alignment horizontal="center" vertical="top"/>
      <protection locked="0"/>
    </xf>
    <xf numFmtId="0" fontId="18" fillId="0" borderId="10" xfId="4" applyFont="1" applyFill="1" applyBorder="1" applyAlignment="1" applyProtection="1">
      <alignment vertical="top" wrapText="1"/>
    </xf>
    <xf numFmtId="0" fontId="42" fillId="0" borderId="38" xfId="0" applyFont="1" applyBorder="1" applyAlignment="1">
      <alignment horizontal="left" vertical="top" wrapText="1"/>
    </xf>
    <xf numFmtId="0" fontId="19" fillId="0" borderId="7" xfId="4" applyFont="1" applyFill="1" applyBorder="1" applyAlignment="1" applyProtection="1">
      <alignment horizontal="left" vertical="top" wrapText="1"/>
    </xf>
    <xf numFmtId="0" fontId="14" fillId="0" borderId="7" xfId="4" applyFont="1" applyFill="1" applyBorder="1" applyAlignment="1" applyProtection="1">
      <alignment horizontal="left" vertical="top" wrapText="1"/>
    </xf>
    <xf numFmtId="0" fontId="14" fillId="0" borderId="0" xfId="4" applyFill="1" applyAlignment="1" applyProtection="1">
      <alignment horizontal="left" vertical="top" wrapText="1"/>
    </xf>
    <xf numFmtId="0" fontId="14" fillId="0" borderId="12" xfId="4" applyFill="1" applyBorder="1" applyAlignment="1" applyProtection="1">
      <alignment horizontal="center" vertical="center" textRotation="90" wrapText="1"/>
    </xf>
    <xf numFmtId="0" fontId="19" fillId="0" borderId="7" xfId="4" applyFont="1" applyFill="1" applyBorder="1" applyAlignment="1" applyProtection="1">
      <alignment horizontal="center" vertical="top" wrapText="1"/>
    </xf>
    <xf numFmtId="0" fontId="14" fillId="0" borderId="7" xfId="4" applyFont="1" applyFill="1" applyBorder="1" applyAlignment="1" applyProtection="1">
      <alignment horizontal="center" vertical="top" wrapText="1"/>
    </xf>
    <xf numFmtId="0" fontId="14" fillId="0" borderId="13" xfId="4" applyFill="1" applyBorder="1" applyProtection="1"/>
    <xf numFmtId="0" fontId="14" fillId="0" borderId="0" xfId="4" applyFill="1" applyAlignment="1" applyProtection="1">
      <alignment horizontal="left" vertical="top"/>
    </xf>
    <xf numFmtId="0" fontId="14" fillId="0" borderId="0" xfId="4" applyFill="1" applyAlignment="1" applyProtection="1">
      <alignment vertical="top"/>
      <protection locked="0"/>
    </xf>
    <xf numFmtId="0" fontId="20" fillId="0" borderId="0" xfId="4" applyFont="1" applyFill="1" applyAlignment="1" applyProtection="1">
      <alignment horizontal="left" vertical="top" wrapText="1"/>
    </xf>
    <xf numFmtId="0" fontId="3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/>
    <xf numFmtId="0" fontId="3" fillId="0" borderId="0" xfId="0" applyNumberFormat="1" applyFont="1" applyBorder="1" applyAlignment="1"/>
    <xf numFmtId="0" fontId="2" fillId="0" borderId="1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left"/>
    </xf>
    <xf numFmtId="0" fontId="1" fillId="0" borderId="2" xfId="0" applyNumberFormat="1" applyFont="1" applyBorder="1" applyAlignment="1">
      <alignment horizontal="left"/>
    </xf>
    <xf numFmtId="0" fontId="1" fillId="0" borderId="3" xfId="0" applyNumberFormat="1" applyFont="1" applyBorder="1" applyAlignment="1">
      <alignment horizontal="left"/>
    </xf>
    <xf numFmtId="0" fontId="1" fillId="0" borderId="16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right"/>
    </xf>
    <xf numFmtId="0" fontId="1" fillId="0" borderId="17" xfId="0" applyNumberFormat="1" applyFont="1" applyBorder="1" applyAlignment="1">
      <alignment horizontal="left" vertical="top" wrapText="1"/>
    </xf>
    <xf numFmtId="0" fontId="2" fillId="0" borderId="6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right"/>
    </xf>
    <xf numFmtId="0" fontId="1" fillId="0" borderId="18" xfId="0" applyNumberFormat="1" applyFont="1" applyBorder="1" applyAlignment="1">
      <alignment horizontal="right"/>
    </xf>
    <xf numFmtId="0" fontId="1" fillId="0" borderId="6" xfId="0" applyNumberFormat="1" applyFont="1" applyBorder="1" applyAlignment="1">
      <alignment horizontal="left"/>
    </xf>
    <xf numFmtId="0" fontId="1" fillId="0" borderId="4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wrapText="1"/>
    </xf>
    <xf numFmtId="0" fontId="1" fillId="0" borderId="16" xfId="0" applyFont="1" applyBorder="1" applyAlignment="1">
      <alignment horizontal="left" vertical="top"/>
    </xf>
    <xf numFmtId="49" fontId="1" fillId="0" borderId="16" xfId="0" applyNumberFormat="1" applyFont="1" applyBorder="1" applyAlignment="1">
      <alignment horizontal="left" vertical="top"/>
    </xf>
    <xf numFmtId="49" fontId="1" fillId="0" borderId="14" xfId="0" applyNumberFormat="1" applyFont="1" applyBorder="1" applyAlignment="1">
      <alignment horizontal="left" vertical="top"/>
    </xf>
    <xf numFmtId="49" fontId="1" fillId="0" borderId="1" xfId="0" applyNumberFormat="1" applyFont="1" applyBorder="1" applyAlignment="1">
      <alignment horizontal="left" vertical="top"/>
    </xf>
    <xf numFmtId="49" fontId="1" fillId="0" borderId="2" xfId="0" applyNumberFormat="1" applyFont="1" applyBorder="1" applyAlignment="1">
      <alignment horizontal="left" vertical="top"/>
    </xf>
    <xf numFmtId="0" fontId="2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left"/>
    </xf>
    <xf numFmtId="0" fontId="1" fillId="0" borderId="18" xfId="0" applyNumberFormat="1" applyFont="1" applyBorder="1" applyAlignment="1">
      <alignment horizontal="left" vertical="top" wrapText="1"/>
    </xf>
    <xf numFmtId="0" fontId="1" fillId="0" borderId="6" xfId="0" applyNumberFormat="1" applyFont="1" applyBorder="1" applyAlignment="1">
      <alignment horizontal="left" vertical="top" wrapText="1"/>
    </xf>
    <xf numFmtId="0" fontId="1" fillId="0" borderId="4" xfId="0" applyNumberFormat="1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0" fontId="1" fillId="0" borderId="17" xfId="0" applyFont="1" applyBorder="1" applyAlignment="1">
      <alignment horizontal="left" vertical="top"/>
    </xf>
    <xf numFmtId="0" fontId="1" fillId="0" borderId="18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1" fillId="0" borderId="0" xfId="0" applyNumberFormat="1" applyFont="1" applyBorder="1" applyAlignment="1">
      <alignment horizontal="center" wrapText="1"/>
    </xf>
    <xf numFmtId="0" fontId="1" fillId="0" borderId="16" xfId="0" applyNumberFormat="1" applyFont="1" applyBorder="1" applyAlignment="1">
      <alignment horizontal="left" wrapText="1"/>
    </xf>
    <xf numFmtId="0" fontId="2" fillId="0" borderId="0" xfId="0" applyFont="1" applyFill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7" xfId="0" applyFont="1" applyBorder="1" applyAlignment="1">
      <alignment horizontal="center" vertical="top"/>
    </xf>
    <xf numFmtId="0" fontId="4" fillId="0" borderId="16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17" xfId="0" applyFont="1" applyBorder="1" applyAlignment="1">
      <alignment horizontal="left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top"/>
    </xf>
    <xf numFmtId="0" fontId="3" fillId="0" borderId="0" xfId="0" applyFont="1" applyAlignment="1">
      <alignment horizontal="left"/>
    </xf>
    <xf numFmtId="0" fontId="4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/>
    </xf>
    <xf numFmtId="0" fontId="4" fillId="0" borderId="0" xfId="0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left"/>
    </xf>
    <xf numFmtId="49" fontId="4" fillId="0" borderId="7" xfId="0" applyNumberFormat="1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49" fontId="4" fillId="0" borderId="7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15" xfId="0" applyFont="1" applyBorder="1" applyAlignment="1">
      <alignment horizontal="center" vertical="top"/>
    </xf>
    <xf numFmtId="0" fontId="4" fillId="0" borderId="16" xfId="0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top"/>
    </xf>
    <xf numFmtId="0" fontId="1" fillId="0" borderId="0" xfId="0" applyFont="1" applyFill="1" applyBorder="1" applyAlignment="1">
      <alignment horizontal="left"/>
    </xf>
    <xf numFmtId="0" fontId="1" fillId="0" borderId="19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1" fillId="0" borderId="0" xfId="0" applyFont="1" applyFill="1" applyAlignment="1">
      <alignment horizontal="right"/>
    </xf>
    <xf numFmtId="49" fontId="1" fillId="0" borderId="0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center" vertical="top"/>
    </xf>
    <xf numFmtId="49" fontId="28" fillId="0" borderId="0" xfId="0" applyNumberFormat="1" applyFont="1" applyFill="1" applyBorder="1" applyAlignment="1">
      <alignment horizontal="center" vertical="top"/>
    </xf>
    <xf numFmtId="0" fontId="1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49" fontId="1" fillId="0" borderId="16" xfId="0" applyNumberFormat="1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27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1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left"/>
    </xf>
    <xf numFmtId="0" fontId="27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 vertical="top"/>
    </xf>
    <xf numFmtId="0" fontId="1" fillId="0" borderId="1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center"/>
    </xf>
    <xf numFmtId="0" fontId="3" fillId="0" borderId="2" xfId="0" applyNumberFormat="1" applyFont="1" applyBorder="1" applyAlignment="1">
      <alignment horizontal="left"/>
    </xf>
    <xf numFmtId="0" fontId="3" fillId="0" borderId="3" xfId="0" applyNumberFormat="1" applyFont="1" applyBorder="1" applyAlignment="1">
      <alignment horizontal="left"/>
    </xf>
    <xf numFmtId="0" fontId="1" fillId="0" borderId="15" xfId="0" applyNumberFormat="1" applyFont="1" applyBorder="1" applyAlignment="1">
      <alignment horizontal="left"/>
    </xf>
    <xf numFmtId="0" fontId="3" fillId="0" borderId="5" xfId="0" applyNumberFormat="1" applyFont="1" applyBorder="1" applyAlignment="1">
      <alignment horizontal="left"/>
    </xf>
    <xf numFmtId="0" fontId="3" fillId="0" borderId="5" xfId="0" applyNumberFormat="1" applyFont="1" applyBorder="1" applyAlignment="1">
      <alignment horizontal="center" vertical="top"/>
    </xf>
    <xf numFmtId="0" fontId="3" fillId="0" borderId="4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1" fillId="0" borderId="18" xfId="0" applyNumberFormat="1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1" fillId="0" borderId="15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4" borderId="0" xfId="0" applyFont="1" applyFill="1" applyBorder="1" applyAlignment="1">
      <alignment horizontal="left"/>
    </xf>
    <xf numFmtId="0" fontId="1" fillId="0" borderId="6" xfId="0" applyFont="1" applyBorder="1" applyAlignment="1">
      <alignment horizontal="left"/>
    </xf>
    <xf numFmtId="49" fontId="1" fillId="0" borderId="16" xfId="0" applyNumberFormat="1" applyFont="1" applyFill="1" applyBorder="1" applyAlignment="1">
      <alignment horizontal="left" vertical="top" wrapText="1"/>
    </xf>
    <xf numFmtId="0" fontId="26" fillId="0" borderId="0" xfId="0" applyFont="1" applyBorder="1" applyAlignment="1">
      <alignment horizontal="left"/>
    </xf>
    <xf numFmtId="0" fontId="1" fillId="0" borderId="1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/>
    </xf>
    <xf numFmtId="0" fontId="2" fillId="0" borderId="3" xfId="0" applyFont="1" applyBorder="1" applyAlignment="1"/>
    <xf numFmtId="0" fontId="4" fillId="0" borderId="15" xfId="0" applyFont="1" applyBorder="1" applyAlignment="1">
      <alignment vertical="top"/>
    </xf>
    <xf numFmtId="0" fontId="1" fillId="0" borderId="7" xfId="0" applyFont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horizontal="center"/>
    </xf>
    <xf numFmtId="0" fontId="26" fillId="0" borderId="7" xfId="0" applyFont="1" applyFill="1" applyBorder="1" applyAlignment="1">
      <alignment horizontal="center" vertical="center"/>
    </xf>
    <xf numFmtId="49" fontId="26" fillId="0" borderId="16" xfId="0" applyNumberFormat="1" applyFont="1" applyBorder="1" applyAlignment="1">
      <alignment horizontal="center"/>
    </xf>
    <xf numFmtId="49" fontId="26" fillId="0" borderId="5" xfId="0" applyNumberFormat="1" applyFont="1" applyBorder="1" applyAlignment="1">
      <alignment horizontal="center"/>
    </xf>
    <xf numFmtId="49" fontId="26" fillId="0" borderId="17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1" fillId="0" borderId="16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 vertical="top"/>
    </xf>
    <xf numFmtId="0" fontId="1" fillId="0" borderId="3" xfId="0" applyFont="1" applyBorder="1" applyAlignment="1">
      <alignment horizontal="left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15" xfId="0" applyFont="1" applyBorder="1" applyAlignment="1">
      <alignment horizontal="left" vertical="top"/>
    </xf>
    <xf numFmtId="0" fontId="1" fillId="0" borderId="18" xfId="0" applyFont="1" applyBorder="1" applyAlignment="1">
      <alignment horizontal="left" vertical="top"/>
    </xf>
    <xf numFmtId="0" fontId="1" fillId="0" borderId="3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49" fontId="1" fillId="0" borderId="3" xfId="0" applyNumberFormat="1" applyFont="1" applyFill="1" applyBorder="1" applyAlignment="1">
      <alignment horizontal="left" vertical="top" wrapText="1"/>
    </xf>
    <xf numFmtId="49" fontId="1" fillId="0" borderId="4" xfId="0" applyNumberFormat="1" applyFont="1" applyFill="1" applyBorder="1" applyAlignment="1">
      <alignment horizontal="left" vertical="top" wrapText="1"/>
    </xf>
    <xf numFmtId="183" fontId="1" fillId="0" borderId="5" xfId="0" applyNumberFormat="1" applyFont="1" applyFill="1" applyBorder="1" applyAlignment="1">
      <alignment horizontal="center" vertical="top"/>
    </xf>
    <xf numFmtId="183" fontId="1" fillId="0" borderId="17" xfId="0" applyNumberFormat="1" applyFont="1" applyFill="1" applyBorder="1" applyAlignment="1">
      <alignment horizontal="center" vertical="top"/>
    </xf>
    <xf numFmtId="0" fontId="1" fillId="0" borderId="15" xfId="0" applyFont="1" applyFill="1" applyBorder="1" applyAlignment="1">
      <alignment horizontal="left" vertical="top" wrapText="1"/>
    </xf>
    <xf numFmtId="0" fontId="1" fillId="0" borderId="18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center" wrapText="1"/>
    </xf>
    <xf numFmtId="0" fontId="1" fillId="0" borderId="15" xfId="0" applyFont="1" applyBorder="1" applyAlignment="1">
      <alignment horizontal="left"/>
    </xf>
    <xf numFmtId="49" fontId="1" fillId="0" borderId="5" xfId="0" applyNumberFormat="1" applyFont="1" applyBorder="1" applyAlignment="1">
      <alignment horizontal="center"/>
    </xf>
    <xf numFmtId="0" fontId="1" fillId="0" borderId="18" xfId="0" applyFont="1" applyBorder="1" applyAlignment="1">
      <alignment horizontal="left"/>
    </xf>
    <xf numFmtId="0" fontId="1" fillId="0" borderId="14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49" fontId="1" fillId="0" borderId="14" xfId="0" applyNumberFormat="1" applyFont="1" applyBorder="1" applyAlignment="1">
      <alignment horizontal="center" vertical="top"/>
    </xf>
    <xf numFmtId="49" fontId="1" fillId="0" borderId="15" xfId="0" applyNumberFormat="1" applyFont="1" applyBorder="1" applyAlignment="1">
      <alignment horizontal="center" vertical="top"/>
    </xf>
    <xf numFmtId="49" fontId="1" fillId="0" borderId="18" xfId="0" applyNumberFormat="1" applyFont="1" applyBorder="1" applyAlignment="1">
      <alignment horizontal="center" vertical="top"/>
    </xf>
    <xf numFmtId="49" fontId="1" fillId="0" borderId="2" xfId="0" applyNumberFormat="1" applyFont="1" applyBorder="1" applyAlignment="1">
      <alignment horizontal="center" vertical="top"/>
    </xf>
    <xf numFmtId="49" fontId="1" fillId="0" borderId="3" xfId="0" applyNumberFormat="1" applyFont="1" applyBorder="1" applyAlignment="1">
      <alignment horizontal="center" vertical="top"/>
    </xf>
    <xf numFmtId="49" fontId="1" fillId="0" borderId="4" xfId="0" applyNumberFormat="1" applyFont="1" applyBorder="1" applyAlignment="1">
      <alignment horizontal="center" vertical="top"/>
    </xf>
    <xf numFmtId="0" fontId="1" fillId="0" borderId="15" xfId="0" applyNumberFormat="1" applyFont="1" applyBorder="1" applyAlignment="1">
      <alignment horizontal="left" vertical="top" wrapText="1"/>
    </xf>
    <xf numFmtId="0" fontId="1" fillId="0" borderId="18" xfId="0" applyNumberFormat="1" applyFont="1" applyBorder="1" applyAlignment="1">
      <alignment horizontal="left" vertical="top" wrapText="1"/>
    </xf>
    <xf numFmtId="0" fontId="1" fillId="0" borderId="3" xfId="0" applyNumberFormat="1" applyFont="1" applyBorder="1" applyAlignment="1">
      <alignment horizontal="left" vertical="top" wrapText="1"/>
    </xf>
    <xf numFmtId="0" fontId="1" fillId="0" borderId="4" xfId="0" applyNumberFormat="1" applyFont="1" applyBorder="1" applyAlignment="1">
      <alignment horizontal="left" vertical="top" wrapText="1"/>
    </xf>
    <xf numFmtId="185" fontId="1" fillId="0" borderId="22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4" xfId="0" applyNumberFormat="1" applyFont="1" applyBorder="1" applyAlignment="1">
      <alignment horizontal="center" vertical="top" wrapText="1"/>
    </xf>
    <xf numFmtId="0" fontId="1" fillId="0" borderId="15" xfId="0" applyNumberFormat="1" applyFont="1" applyBorder="1" applyAlignment="1">
      <alignment horizontal="center" vertical="top" wrapText="1"/>
    </xf>
    <xf numFmtId="0" fontId="1" fillId="0" borderId="18" xfId="0" applyNumberFormat="1" applyFont="1" applyBorder="1" applyAlignment="1">
      <alignment horizontal="center" vertical="top" wrapText="1"/>
    </xf>
    <xf numFmtId="0" fontId="1" fillId="0" borderId="22" xfId="0" applyNumberFormat="1" applyFont="1" applyBorder="1" applyAlignment="1">
      <alignment horizontal="center" vertical="top"/>
    </xf>
    <xf numFmtId="188" fontId="1" fillId="0" borderId="22" xfId="0" applyNumberFormat="1" applyFont="1" applyBorder="1" applyAlignment="1">
      <alignment horizontal="center" vertical="top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justify" wrapText="1"/>
    </xf>
    <xf numFmtId="0" fontId="27" fillId="0" borderId="0" xfId="0" applyFont="1" applyBorder="1" applyAlignment="1">
      <alignment horizontal="justify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/>
    </xf>
    <xf numFmtId="0" fontId="1" fillId="0" borderId="5" xfId="0" applyNumberFormat="1" applyFont="1" applyBorder="1" applyAlignment="1">
      <alignment horizontal="left" vertical="top" wrapText="1"/>
    </xf>
    <xf numFmtId="0" fontId="1" fillId="0" borderId="17" xfId="0" applyNumberFormat="1" applyFont="1" applyBorder="1" applyAlignment="1">
      <alignment horizontal="left" vertical="top" wrapText="1"/>
    </xf>
    <xf numFmtId="0" fontId="1" fillId="0" borderId="7" xfId="0" applyNumberFormat="1" applyFont="1" applyBorder="1" applyAlignment="1">
      <alignment horizontal="left" vertical="top" wrapText="1"/>
    </xf>
    <xf numFmtId="0" fontId="1" fillId="0" borderId="7" xfId="0" applyNumberFormat="1" applyFont="1" applyBorder="1" applyAlignment="1">
      <alignment horizontal="center" vertical="top"/>
    </xf>
    <xf numFmtId="0" fontId="1" fillId="0" borderId="16" xfId="0" applyNumberFormat="1" applyFont="1" applyBorder="1" applyAlignment="1">
      <alignment horizontal="center" vertical="top"/>
    </xf>
    <xf numFmtId="0" fontId="1" fillId="0" borderId="5" xfId="0" applyNumberFormat="1" applyFont="1" applyBorder="1" applyAlignment="1">
      <alignment horizontal="center" vertical="top"/>
    </xf>
    <xf numFmtId="0" fontId="1" fillId="0" borderId="17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 wrapText="1"/>
    </xf>
    <xf numFmtId="0" fontId="1" fillId="0" borderId="16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49" fontId="1" fillId="0" borderId="16" xfId="0" applyNumberFormat="1" applyFont="1" applyBorder="1" applyAlignment="1">
      <alignment horizontal="center" vertical="top" wrapText="1"/>
    </xf>
    <xf numFmtId="49" fontId="1" fillId="0" borderId="5" xfId="0" applyNumberFormat="1" applyFont="1" applyBorder="1" applyAlignment="1">
      <alignment horizontal="center" vertical="top" wrapText="1"/>
    </xf>
    <xf numFmtId="49" fontId="1" fillId="0" borderId="17" xfId="0" applyNumberFormat="1" applyFont="1" applyBorder="1" applyAlignment="1">
      <alignment horizontal="center" vertical="top" wrapText="1"/>
    </xf>
    <xf numFmtId="49" fontId="1" fillId="0" borderId="7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left" vertical="top" wrapText="1"/>
    </xf>
    <xf numFmtId="0" fontId="1" fillId="0" borderId="6" xfId="0" applyNumberFormat="1" applyFont="1" applyBorder="1" applyAlignment="1">
      <alignment horizontal="left" vertical="top" wrapText="1"/>
    </xf>
    <xf numFmtId="0" fontId="1" fillId="0" borderId="3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 vertical="top"/>
    </xf>
    <xf numFmtId="0" fontId="22" fillId="0" borderId="0" xfId="0" applyNumberFormat="1" applyFont="1" applyBorder="1" applyAlignment="1">
      <alignment horizontal="justify" wrapText="1"/>
    </xf>
    <xf numFmtId="0" fontId="0" fillId="0" borderId="0" xfId="0" applyBorder="1" applyAlignment="1"/>
    <xf numFmtId="0" fontId="1" fillId="0" borderId="16" xfId="0" applyNumberFormat="1" applyFont="1" applyBorder="1" applyAlignment="1">
      <alignment horizontal="center" vertical="center"/>
    </xf>
    <xf numFmtId="0" fontId="1" fillId="0" borderId="5" xfId="0" applyNumberFormat="1" applyFont="1" applyBorder="1" applyAlignment="1">
      <alignment horizontal="center" vertical="center"/>
    </xf>
    <xf numFmtId="0" fontId="1" fillId="0" borderId="17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/>
    </xf>
    <xf numFmtId="185" fontId="1" fillId="0" borderId="16" xfId="0" applyNumberFormat="1" applyFont="1" applyBorder="1" applyAlignment="1">
      <alignment horizontal="center" vertical="center"/>
    </xf>
    <xf numFmtId="185" fontId="1" fillId="0" borderId="5" xfId="0" applyNumberFormat="1" applyFont="1" applyBorder="1" applyAlignment="1">
      <alignment horizontal="center" vertical="center"/>
    </xf>
    <xf numFmtId="185" fontId="1" fillId="0" borderId="17" xfId="0" applyNumberFormat="1" applyFont="1" applyBorder="1" applyAlignment="1">
      <alignment horizontal="center" vertical="center"/>
    </xf>
    <xf numFmtId="186" fontId="1" fillId="0" borderId="16" xfId="0" applyNumberFormat="1" applyFont="1" applyBorder="1" applyAlignment="1">
      <alignment horizontal="center" vertical="center"/>
    </xf>
    <xf numFmtId="186" fontId="1" fillId="0" borderId="5" xfId="0" applyNumberFormat="1" applyFont="1" applyBorder="1" applyAlignment="1">
      <alignment horizontal="center" vertical="center"/>
    </xf>
    <xf numFmtId="186" fontId="1" fillId="0" borderId="17" xfId="0" applyNumberFormat="1" applyFont="1" applyBorder="1" applyAlignment="1">
      <alignment horizontal="center" vertical="center"/>
    </xf>
    <xf numFmtId="187" fontId="1" fillId="0" borderId="16" xfId="0" applyNumberFormat="1" applyFont="1" applyBorder="1" applyAlignment="1">
      <alignment horizontal="center" vertical="center"/>
    </xf>
    <xf numFmtId="187" fontId="1" fillId="0" borderId="5" xfId="0" applyNumberFormat="1" applyFont="1" applyBorder="1" applyAlignment="1">
      <alignment horizontal="center" vertical="center"/>
    </xf>
    <xf numFmtId="187" fontId="1" fillId="0" borderId="17" xfId="0" applyNumberFormat="1" applyFont="1" applyBorder="1" applyAlignment="1">
      <alignment horizontal="center" vertical="center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0" fillId="0" borderId="5" xfId="0" applyBorder="1" applyAlignment="1"/>
    <xf numFmtId="0" fontId="0" fillId="0" borderId="17" xfId="0" applyBorder="1" applyAlignment="1"/>
    <xf numFmtId="184" fontId="1" fillId="0" borderId="16" xfId="0" applyNumberFormat="1" applyFont="1" applyBorder="1" applyAlignment="1">
      <alignment horizontal="center" vertical="top"/>
    </xf>
    <xf numFmtId="184" fontId="1" fillId="0" borderId="5" xfId="0" applyNumberFormat="1" applyFont="1" applyBorder="1" applyAlignment="1">
      <alignment horizontal="center" vertical="top"/>
    </xf>
    <xf numFmtId="184" fontId="1" fillId="0" borderId="17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/>
    </xf>
    <xf numFmtId="49" fontId="4" fillId="0" borderId="14" xfId="0" applyNumberFormat="1" applyFont="1" applyFill="1" applyBorder="1" applyAlignment="1">
      <alignment horizontal="center" vertical="top" wrapText="1"/>
    </xf>
    <xf numFmtId="49" fontId="4" fillId="0" borderId="15" xfId="0" applyNumberFormat="1" applyFont="1" applyFill="1" applyBorder="1" applyAlignment="1">
      <alignment horizontal="center" vertical="top" wrapText="1"/>
    </xf>
    <xf numFmtId="49" fontId="4" fillId="0" borderId="18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4" fillId="0" borderId="6" xfId="0" applyNumberFormat="1" applyFont="1" applyFill="1" applyBorder="1" applyAlignment="1">
      <alignment horizontal="center" vertical="top" wrapText="1"/>
    </xf>
    <xf numFmtId="49" fontId="4" fillId="0" borderId="2" xfId="0" applyNumberFormat="1" applyFont="1" applyFill="1" applyBorder="1" applyAlignment="1">
      <alignment horizontal="center" vertical="top" wrapText="1"/>
    </xf>
    <xf numFmtId="49" fontId="4" fillId="0" borderId="3" xfId="0" applyNumberFormat="1" applyFont="1" applyFill="1" applyBorder="1" applyAlignment="1">
      <alignment horizontal="center" vertical="top" wrapText="1"/>
    </xf>
    <xf numFmtId="49" fontId="4" fillId="0" borderId="4" xfId="0" applyNumberFormat="1" applyFont="1" applyFill="1" applyBorder="1" applyAlignment="1">
      <alignment horizontal="center" vertical="top" wrapText="1"/>
    </xf>
    <xf numFmtId="0" fontId="1" fillId="0" borderId="7" xfId="0" applyNumberFormat="1" applyFont="1" applyBorder="1" applyAlignment="1">
      <alignment horizontal="center" wrapText="1"/>
    </xf>
    <xf numFmtId="49" fontId="1" fillId="0" borderId="7" xfId="0" applyNumberFormat="1" applyFont="1" applyFill="1" applyBorder="1" applyAlignment="1">
      <alignment horizontal="center" vertical="top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7" xfId="0" applyNumberFormat="1" applyFont="1" applyBorder="1" applyAlignment="1">
      <alignment horizontal="center" vertical="center"/>
    </xf>
    <xf numFmtId="0" fontId="1" fillId="0" borderId="7" xfId="0" applyNumberFormat="1" applyFont="1" applyFill="1" applyBorder="1" applyAlignment="1">
      <alignment horizontal="center" vertical="top" wrapText="1"/>
    </xf>
    <xf numFmtId="49" fontId="1" fillId="0" borderId="16" xfId="0" applyNumberFormat="1" applyFont="1" applyFill="1" applyBorder="1" applyAlignment="1">
      <alignment horizontal="center" vertical="top" wrapText="1"/>
    </xf>
    <xf numFmtId="49" fontId="1" fillId="0" borderId="5" xfId="0" applyNumberFormat="1" applyFont="1" applyFill="1" applyBorder="1" applyAlignment="1">
      <alignment horizontal="center" vertical="top" wrapText="1"/>
    </xf>
    <xf numFmtId="49" fontId="1" fillId="0" borderId="17" xfId="0" applyNumberFormat="1" applyFont="1" applyFill="1" applyBorder="1" applyAlignment="1">
      <alignment horizontal="center" vertical="top" wrapText="1"/>
    </xf>
    <xf numFmtId="0" fontId="1" fillId="0" borderId="14" xfId="0" applyNumberFormat="1" applyFont="1" applyBorder="1" applyAlignment="1">
      <alignment horizontal="center" wrapText="1"/>
    </xf>
    <xf numFmtId="0" fontId="1" fillId="0" borderId="15" xfId="0" applyNumberFormat="1" applyFont="1" applyBorder="1" applyAlignment="1">
      <alignment horizontal="center" wrapText="1"/>
    </xf>
    <xf numFmtId="0" fontId="1" fillId="0" borderId="18" xfId="0" applyNumberFormat="1" applyFont="1" applyBorder="1" applyAlignment="1">
      <alignment horizontal="center" wrapText="1"/>
    </xf>
    <xf numFmtId="49" fontId="1" fillId="0" borderId="22" xfId="0" applyNumberFormat="1" applyFont="1" applyFill="1" applyBorder="1" applyAlignment="1">
      <alignment horizontal="center" vertical="top"/>
    </xf>
    <xf numFmtId="0" fontId="1" fillId="0" borderId="14" xfId="0" applyNumberFormat="1" applyFont="1" applyBorder="1" applyAlignment="1">
      <alignment horizontal="center" vertical="center"/>
    </xf>
    <xf numFmtId="0" fontId="1" fillId="0" borderId="15" xfId="0" applyNumberFormat="1" applyFont="1" applyBorder="1" applyAlignment="1">
      <alignment horizontal="center" vertical="center"/>
    </xf>
    <xf numFmtId="0" fontId="1" fillId="0" borderId="18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 vertical="center"/>
    </xf>
    <xf numFmtId="0" fontId="1" fillId="0" borderId="4" xfId="0" applyNumberFormat="1" applyFont="1" applyBorder="1" applyAlignment="1">
      <alignment horizontal="center" vertical="center"/>
    </xf>
    <xf numFmtId="10" fontId="1" fillId="0" borderId="22" xfId="0" applyNumberFormat="1" applyFont="1" applyFill="1" applyBorder="1" applyAlignment="1">
      <alignment horizontal="center" vertical="top"/>
    </xf>
    <xf numFmtId="0" fontId="1" fillId="0" borderId="22" xfId="0" applyNumberFormat="1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/>
    </xf>
    <xf numFmtId="9" fontId="1" fillId="0" borderId="11" xfId="0" applyNumberFormat="1" applyFont="1" applyFill="1" applyBorder="1" applyAlignment="1">
      <alignment horizontal="center"/>
    </xf>
    <xf numFmtId="1" fontId="1" fillId="0" borderId="11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 applyProtection="1">
      <alignment horizontal="center"/>
    </xf>
    <xf numFmtId="0" fontId="3" fillId="0" borderId="23" xfId="0" applyFont="1" applyFill="1" applyBorder="1" applyAlignment="1">
      <alignment horizontal="center" vertical="top"/>
    </xf>
    <xf numFmtId="49" fontId="1" fillId="0" borderId="11" xfId="0" applyNumberFormat="1" applyFont="1" applyFill="1" applyBorder="1" applyAlignment="1">
      <alignment horizontal="center"/>
    </xf>
    <xf numFmtId="2" fontId="26" fillId="0" borderId="11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left" wrapText="1" indent="2"/>
    </xf>
    <xf numFmtId="0" fontId="1" fillId="0" borderId="26" xfId="0" applyFont="1" applyFill="1" applyBorder="1" applyAlignment="1">
      <alignment horizontal="left" wrapText="1"/>
    </xf>
    <xf numFmtId="0" fontId="26" fillId="0" borderId="24" xfId="0" applyFont="1" applyFill="1" applyBorder="1" applyAlignment="1">
      <alignment horizontal="left" wrapText="1"/>
    </xf>
    <xf numFmtId="0" fontId="1" fillId="0" borderId="24" xfId="0" applyFont="1" applyFill="1" applyBorder="1" applyAlignment="1">
      <alignment horizontal="left" wrapText="1"/>
    </xf>
    <xf numFmtId="0" fontId="1" fillId="0" borderId="11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6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43" fillId="0" borderId="15" xfId="0" applyNumberFormat="1" applyFont="1" applyBorder="1" applyAlignment="1">
      <alignment horizontal="left" vertical="center" wrapText="1"/>
    </xf>
    <xf numFmtId="0" fontId="43" fillId="0" borderId="18" xfId="0" applyNumberFormat="1" applyFont="1" applyBorder="1" applyAlignment="1">
      <alignment horizontal="left" vertical="center" wrapText="1"/>
    </xf>
    <xf numFmtId="0" fontId="43" fillId="0" borderId="0" xfId="0" applyNumberFormat="1" applyFont="1" applyBorder="1" applyAlignment="1">
      <alignment horizontal="left" vertical="center" wrapText="1"/>
    </xf>
    <xf numFmtId="0" fontId="43" fillId="0" borderId="6" xfId="0" applyNumberFormat="1" applyFont="1" applyBorder="1" applyAlignment="1">
      <alignment horizontal="left" vertical="center" wrapText="1"/>
    </xf>
    <xf numFmtId="0" fontId="43" fillId="0" borderId="3" xfId="0" applyNumberFormat="1" applyFont="1" applyBorder="1" applyAlignment="1">
      <alignment horizontal="left" vertical="center" wrapText="1"/>
    </xf>
    <xf numFmtId="0" fontId="43" fillId="0" borderId="4" xfId="0" applyNumberFormat="1" applyFont="1" applyBorder="1" applyAlignment="1">
      <alignment horizontal="left" vertical="center" wrapText="1"/>
    </xf>
    <xf numFmtId="9" fontId="4" fillId="0" borderId="14" xfId="0" applyNumberFormat="1" applyFont="1" applyBorder="1" applyAlignment="1">
      <alignment horizontal="center" vertical="center"/>
    </xf>
    <xf numFmtId="9" fontId="4" fillId="0" borderId="15" xfId="0" applyNumberFormat="1" applyFont="1" applyBorder="1" applyAlignment="1">
      <alignment horizontal="center" vertical="center"/>
    </xf>
    <xf numFmtId="9" fontId="4" fillId="0" borderId="18" xfId="0" applyNumberFormat="1" applyFont="1" applyBorder="1" applyAlignment="1">
      <alignment horizontal="center" vertical="center"/>
    </xf>
    <xf numFmtId="9" fontId="4" fillId="0" borderId="1" xfId="0" applyNumberFormat="1" applyFont="1" applyBorder="1" applyAlignment="1">
      <alignment horizontal="center" vertical="center"/>
    </xf>
    <xf numFmtId="9" fontId="4" fillId="0" borderId="0" xfId="0" applyNumberFormat="1" applyFont="1" applyBorder="1" applyAlignment="1">
      <alignment horizontal="center" vertical="center"/>
    </xf>
    <xf numFmtId="9" fontId="4" fillId="0" borderId="6" xfId="0" applyNumberFormat="1" applyFont="1" applyBorder="1" applyAlignment="1">
      <alignment horizontal="center" vertical="center"/>
    </xf>
    <xf numFmtId="9" fontId="4" fillId="0" borderId="2" xfId="0" applyNumberFormat="1" applyFont="1" applyBorder="1" applyAlignment="1">
      <alignment horizontal="center" vertical="center"/>
    </xf>
    <xf numFmtId="9" fontId="4" fillId="0" borderId="3" xfId="0" applyNumberFormat="1" applyFont="1" applyBorder="1" applyAlignment="1">
      <alignment horizontal="center" vertical="center"/>
    </xf>
    <xf numFmtId="9" fontId="4" fillId="0" borderId="4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6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0" fontId="5" fillId="0" borderId="3" xfId="0" applyNumberFormat="1" applyFont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3" fillId="0" borderId="5" xfId="0" applyNumberFormat="1" applyFont="1" applyBorder="1" applyAlignment="1">
      <alignment horizontal="left" vertical="center" wrapText="1"/>
    </xf>
    <xf numFmtId="0" fontId="43" fillId="0" borderId="17" xfId="0" applyNumberFormat="1" applyFont="1" applyBorder="1" applyAlignment="1">
      <alignment horizontal="left" vertical="center" wrapText="1"/>
    </xf>
    <xf numFmtId="0" fontId="4" fillId="0" borderId="16" xfId="0" applyNumberFormat="1" applyFont="1" applyBorder="1" applyAlignment="1">
      <alignment horizontal="center" vertical="center"/>
    </xf>
    <xf numFmtId="0" fontId="4" fillId="0" borderId="5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/>
    </xf>
    <xf numFmtId="183" fontId="5" fillId="0" borderId="16" xfId="0" applyNumberFormat="1" applyFont="1" applyBorder="1" applyAlignment="1">
      <alignment horizontal="center" vertical="center"/>
    </xf>
    <xf numFmtId="183" fontId="5" fillId="0" borderId="5" xfId="0" applyNumberFormat="1" applyFont="1" applyBorder="1" applyAlignment="1">
      <alignment horizontal="center" vertical="center"/>
    </xf>
    <xf numFmtId="183" fontId="5" fillId="0" borderId="17" xfId="0" applyNumberFormat="1" applyFont="1" applyBorder="1" applyAlignment="1">
      <alignment horizontal="center" vertical="center"/>
    </xf>
    <xf numFmtId="0" fontId="43" fillId="0" borderId="5" xfId="0" applyNumberFormat="1" applyFont="1" applyBorder="1" applyAlignment="1">
      <alignment vertical="center" wrapText="1"/>
    </xf>
    <xf numFmtId="0" fontId="43" fillId="0" borderId="17" xfId="0" applyNumberFormat="1" applyFont="1" applyBorder="1" applyAlignment="1">
      <alignment vertical="center" wrapText="1"/>
    </xf>
    <xf numFmtId="9" fontId="4" fillId="0" borderId="16" xfId="0" applyNumberFormat="1" applyFont="1" applyBorder="1" applyAlignment="1">
      <alignment horizontal="center" vertical="center"/>
    </xf>
    <xf numFmtId="9" fontId="4" fillId="0" borderId="5" xfId="0" applyNumberFormat="1" applyFont="1" applyBorder="1" applyAlignment="1">
      <alignment horizontal="center" vertical="center"/>
    </xf>
    <xf numFmtId="9" fontId="4" fillId="0" borderId="17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0" fontId="1" fillId="0" borderId="0" xfId="0" applyFont="1" applyBorder="1" applyAlignment="1">
      <alignment horizontal="center" wrapText="1"/>
    </xf>
    <xf numFmtId="0" fontId="4" fillId="0" borderId="15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7" xfId="0" applyNumberFormat="1" applyFont="1" applyBorder="1" applyAlignment="1">
      <alignment horizontal="center" vertical="center"/>
    </xf>
    <xf numFmtId="9" fontId="4" fillId="0" borderId="7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3" fillId="0" borderId="7" xfId="0" applyNumberFormat="1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justify" wrapText="1"/>
    </xf>
    <xf numFmtId="0" fontId="25" fillId="0" borderId="0" xfId="0" applyFont="1" applyBorder="1" applyAlignment="1">
      <alignment horizontal="justify" wrapText="1"/>
    </xf>
    <xf numFmtId="182" fontId="5" fillId="0" borderId="7" xfId="0" applyNumberFormat="1" applyFont="1" applyBorder="1" applyAlignment="1">
      <alignment horizontal="distributed" vertical="center"/>
    </xf>
    <xf numFmtId="0" fontId="4" fillId="0" borderId="7" xfId="0" applyFont="1" applyBorder="1" applyAlignment="1">
      <alignment horizontal="center" vertical="top"/>
    </xf>
    <xf numFmtId="0" fontId="4" fillId="0" borderId="16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5" xfId="0" applyFont="1" applyBorder="1" applyAlignment="1">
      <alignment horizontal="left" wrapText="1"/>
    </xf>
    <xf numFmtId="0" fontId="4" fillId="0" borderId="17" xfId="0" applyFont="1" applyBorder="1" applyAlignment="1">
      <alignment horizontal="left" wrapText="1"/>
    </xf>
    <xf numFmtId="0" fontId="0" fillId="0" borderId="16" xfId="0" applyBorder="1" applyAlignment="1">
      <alignment horizontal="center"/>
    </xf>
    <xf numFmtId="0" fontId="4" fillId="0" borderId="15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/>
    </xf>
    <xf numFmtId="0" fontId="0" fillId="0" borderId="15" xfId="0" applyBorder="1" applyAlignment="1"/>
    <xf numFmtId="0" fontId="0" fillId="0" borderId="18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3" xfId="0" applyFont="1" applyBorder="1" applyAlignment="1">
      <alignment horizontal="center"/>
    </xf>
    <xf numFmtId="0" fontId="3" fillId="0" borderId="15" xfId="0" applyFont="1" applyBorder="1" applyAlignment="1">
      <alignment horizontal="center" vertical="top"/>
    </xf>
    <xf numFmtId="0" fontId="22" fillId="0" borderId="15" xfId="0" applyFont="1" applyBorder="1" applyAlignment="1">
      <alignment horizontal="justify" wrapText="1"/>
    </xf>
    <xf numFmtId="0" fontId="3" fillId="0" borderId="15" xfId="0" applyFont="1" applyBorder="1" applyAlignment="1">
      <alignment horizontal="justify" wrapText="1"/>
    </xf>
    <xf numFmtId="0" fontId="22" fillId="0" borderId="3" xfId="0" applyFont="1" applyBorder="1" applyAlignment="1">
      <alignment horizontal="justify" wrapText="1"/>
    </xf>
    <xf numFmtId="0" fontId="3" fillId="0" borderId="3" xfId="0" applyFont="1" applyBorder="1" applyAlignment="1">
      <alignment horizontal="justify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5" xfId="0" applyFont="1" applyBorder="1" applyAlignment="1">
      <alignment horizontal="left" wrapText="1"/>
    </xf>
    <xf numFmtId="0" fontId="5" fillId="0" borderId="17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80" fontId="23" fillId="0" borderId="16" xfId="0" applyNumberFormat="1" applyFont="1" applyBorder="1" applyAlignment="1">
      <alignment horizontal="center" vertical="center" wrapText="1"/>
    </xf>
    <xf numFmtId="180" fontId="24" fillId="0" borderId="5" xfId="0" applyNumberFormat="1" applyFont="1" applyBorder="1" applyAlignment="1">
      <alignment horizontal="center"/>
    </xf>
    <xf numFmtId="180" fontId="24" fillId="0" borderId="17" xfId="0" applyNumberFormat="1" applyFont="1" applyBorder="1" applyAlignment="1">
      <alignment horizontal="center"/>
    </xf>
    <xf numFmtId="49" fontId="4" fillId="0" borderId="3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3" fillId="0" borderId="15" xfId="0" applyFont="1" applyFill="1" applyBorder="1" applyAlignment="1">
      <alignment horizontal="center" vertical="top"/>
    </xf>
    <xf numFmtId="0" fontId="4" fillId="0" borderId="1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4" fillId="0" borderId="5" xfId="0" applyFont="1" applyBorder="1" applyAlignment="1">
      <alignment horizontal="justify" vertical="top" wrapText="1"/>
    </xf>
    <xf numFmtId="1" fontId="4" fillId="0" borderId="7" xfId="0" applyNumberFormat="1" applyFont="1" applyBorder="1" applyAlignment="1">
      <alignment horizontal="center" vertical="top"/>
    </xf>
    <xf numFmtId="0" fontId="4" fillId="0" borderId="0" xfId="0" applyFont="1" applyBorder="1" applyAlignment="1">
      <alignment horizontal="center" wrapText="1"/>
    </xf>
    <xf numFmtId="49" fontId="4" fillId="0" borderId="3" xfId="0" applyNumberFormat="1" applyFont="1" applyFill="1" applyBorder="1" applyAlignment="1">
      <alignment horizontal="center"/>
    </xf>
    <xf numFmtId="0" fontId="1" fillId="0" borderId="5" xfId="0" applyFont="1" applyBorder="1" applyAlignment="1">
      <alignment horizontal="justify" vertical="top" wrapText="1"/>
    </xf>
    <xf numFmtId="1" fontId="1" fillId="0" borderId="7" xfId="0" applyNumberFormat="1" applyFont="1" applyBorder="1" applyAlignment="1">
      <alignment horizontal="center" vertical="top"/>
    </xf>
    <xf numFmtId="49" fontId="2" fillId="0" borderId="3" xfId="0" applyNumberFormat="1" applyFont="1" applyFill="1" applyBorder="1" applyAlignment="1">
      <alignment horizontal="center"/>
    </xf>
    <xf numFmtId="0" fontId="44" fillId="0" borderId="5" xfId="0" applyFont="1" applyBorder="1" applyAlignment="1">
      <alignment horizontal="justify" vertical="top" wrapText="1"/>
    </xf>
    <xf numFmtId="0" fontId="44" fillId="0" borderId="15" xfId="0" applyFont="1" applyBorder="1" applyAlignment="1">
      <alignment horizontal="justify" vertical="top" wrapText="1"/>
    </xf>
    <xf numFmtId="0" fontId="44" fillId="0" borderId="3" xfId="0" applyFont="1" applyBorder="1" applyAlignment="1">
      <alignment horizontal="justify" vertical="top" wrapText="1"/>
    </xf>
    <xf numFmtId="0" fontId="1" fillId="0" borderId="8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 wrapText="1"/>
    </xf>
    <xf numFmtId="0" fontId="1" fillId="0" borderId="5" xfId="0" applyNumberFormat="1" applyFont="1" applyBorder="1" applyAlignment="1">
      <alignment horizontal="left" vertical="center" wrapText="1"/>
    </xf>
    <xf numFmtId="0" fontId="1" fillId="0" borderId="17" xfId="0" applyNumberFormat="1" applyFont="1" applyBorder="1" applyAlignment="1">
      <alignment horizontal="left" vertical="center" wrapText="1"/>
    </xf>
    <xf numFmtId="49" fontId="1" fillId="0" borderId="17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181" fontId="1" fillId="0" borderId="16" xfId="0" applyNumberFormat="1" applyFont="1" applyBorder="1" applyAlignment="1">
      <alignment horizontal="center" vertical="center"/>
    </xf>
    <xf numFmtId="181" fontId="1" fillId="0" borderId="5" xfId="0" applyNumberFormat="1" applyFont="1" applyBorder="1" applyAlignment="1">
      <alignment horizontal="center" vertical="center"/>
    </xf>
    <xf numFmtId="181" fontId="1" fillId="0" borderId="17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justify" vertical="top" wrapText="1"/>
    </xf>
    <xf numFmtId="0" fontId="1" fillId="0" borderId="5" xfId="0" applyNumberFormat="1" applyFont="1" applyBorder="1" applyAlignment="1">
      <alignment horizontal="justify" vertical="top" wrapText="1"/>
    </xf>
    <xf numFmtId="49" fontId="1" fillId="0" borderId="16" xfId="0" applyNumberFormat="1" applyFont="1" applyBorder="1" applyAlignment="1">
      <alignment horizontal="center" vertical="top"/>
    </xf>
    <xf numFmtId="49" fontId="1" fillId="0" borderId="5" xfId="0" applyNumberFormat="1" applyFont="1" applyBorder="1" applyAlignment="1">
      <alignment horizontal="center" vertical="top"/>
    </xf>
    <xf numFmtId="49" fontId="1" fillId="0" borderId="17" xfId="0" applyNumberFormat="1" applyFont="1" applyBorder="1" applyAlignment="1">
      <alignment horizontal="center" vertical="top"/>
    </xf>
    <xf numFmtId="0" fontId="1" fillId="0" borderId="15" xfId="0" applyNumberFormat="1" applyFont="1" applyBorder="1" applyAlignment="1">
      <alignment horizontal="justify" vertical="top" wrapText="1"/>
    </xf>
    <xf numFmtId="0" fontId="1" fillId="0" borderId="3" xfId="0" applyNumberFormat="1" applyFont="1" applyBorder="1" applyAlignment="1">
      <alignment horizontal="justify" vertical="top" wrapText="1"/>
    </xf>
    <xf numFmtId="0" fontId="3" fillId="0" borderId="15" xfId="0" applyNumberFormat="1" applyFont="1" applyBorder="1" applyAlignment="1">
      <alignment horizontal="center" vertical="top"/>
    </xf>
    <xf numFmtId="0" fontId="1" fillId="0" borderId="8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wrapText="1"/>
    </xf>
    <xf numFmtId="0" fontId="1" fillId="0" borderId="3" xfId="0" applyNumberFormat="1" applyFont="1" applyBorder="1" applyAlignment="1"/>
    <xf numFmtId="0" fontId="3" fillId="0" borderId="0" xfId="0" applyNumberFormat="1" applyFont="1" applyBorder="1" applyAlignment="1">
      <alignment vertical="top"/>
    </xf>
    <xf numFmtId="0" fontId="21" fillId="0" borderId="14" xfId="0" applyNumberFormat="1" applyFont="1" applyBorder="1" applyAlignment="1">
      <alignment horizontal="right"/>
    </xf>
    <xf numFmtId="0" fontId="21" fillId="0" borderId="15" xfId="0" applyNumberFormat="1" applyFont="1" applyBorder="1" applyAlignment="1">
      <alignment horizontal="right"/>
    </xf>
    <xf numFmtId="0" fontId="21" fillId="0" borderId="18" xfId="0" applyNumberFormat="1" applyFont="1" applyBorder="1" applyAlignment="1">
      <alignment horizontal="right"/>
    </xf>
    <xf numFmtId="49" fontId="2" fillId="0" borderId="3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 wrapText="1"/>
    </xf>
    <xf numFmtId="0" fontId="14" fillId="0" borderId="30" xfId="4" applyFill="1" applyBorder="1" applyAlignment="1" applyProtection="1">
      <alignment horizontal="center" vertical="center" textRotation="90" wrapText="1"/>
    </xf>
    <xf numFmtId="0" fontId="14" fillId="0" borderId="31" xfId="4" applyFill="1" applyBorder="1" applyAlignment="1" applyProtection="1">
      <alignment horizontal="center" vertical="center" textRotation="90" wrapText="1"/>
    </xf>
    <xf numFmtId="0" fontId="14" fillId="0" borderId="32" xfId="4" applyFill="1" applyBorder="1" applyAlignment="1" applyProtection="1">
      <alignment horizontal="center" vertical="center" textRotation="90" wrapText="1"/>
    </xf>
    <xf numFmtId="0" fontId="14" fillId="0" borderId="12" xfId="4" applyFill="1" applyBorder="1" applyAlignment="1" applyProtection="1">
      <alignment horizontal="center" vertical="center" textRotation="90" wrapText="1"/>
    </xf>
    <xf numFmtId="0" fontId="14" fillId="0" borderId="33" xfId="4" applyFill="1" applyBorder="1" applyAlignment="1" applyProtection="1">
      <alignment horizontal="center" vertical="center" wrapText="1"/>
    </xf>
    <xf numFmtId="0" fontId="14" fillId="0" borderId="34" xfId="4" applyFill="1" applyBorder="1" applyAlignment="1" applyProtection="1">
      <alignment horizontal="center" vertical="center" wrapText="1"/>
    </xf>
    <xf numFmtId="0" fontId="14" fillId="0" borderId="32" xfId="4" applyFill="1" applyBorder="1" applyAlignment="1" applyProtection="1">
      <alignment horizontal="center" vertical="center" wrapText="1"/>
    </xf>
    <xf numFmtId="0" fontId="14" fillId="0" borderId="35" xfId="4" applyFill="1" applyBorder="1" applyAlignment="1" applyProtection="1">
      <alignment horizontal="center" vertical="center" wrapText="1"/>
    </xf>
    <xf numFmtId="0" fontId="14" fillId="0" borderId="36" xfId="4" applyFill="1" applyBorder="1" applyAlignment="1" applyProtection="1">
      <alignment horizontal="center" vertical="center" wrapText="1"/>
    </xf>
    <xf numFmtId="0" fontId="14" fillId="0" borderId="37" xfId="4" applyFill="1" applyBorder="1" applyAlignment="1" applyProtection="1">
      <alignment horizontal="center" vertical="center" wrapText="1"/>
    </xf>
    <xf numFmtId="0" fontId="14" fillId="0" borderId="16" xfId="4" applyFont="1" applyFill="1" applyBorder="1" applyAlignment="1" applyProtection="1">
      <alignment horizontal="left" vertical="top" wrapText="1"/>
    </xf>
    <xf numFmtId="0" fontId="14" fillId="0" borderId="5" xfId="4" applyFont="1" applyFill="1" applyBorder="1" applyAlignment="1" applyProtection="1">
      <alignment horizontal="left" vertical="top" wrapText="1"/>
    </xf>
    <xf numFmtId="0" fontId="14" fillId="0" borderId="17" xfId="4" applyFont="1" applyFill="1" applyBorder="1" applyAlignment="1" applyProtection="1">
      <alignment horizontal="left" vertical="top" wrapText="1"/>
    </xf>
    <xf numFmtId="0" fontId="14" fillId="0" borderId="27" xfId="4" applyFill="1" applyBorder="1" applyAlignment="1" applyProtection="1">
      <alignment horizontal="center" vertical="center" wrapText="1"/>
    </xf>
    <xf numFmtId="0" fontId="14" fillId="0" borderId="28" xfId="4" applyFill="1" applyBorder="1" applyAlignment="1" applyProtection="1">
      <alignment horizontal="center" vertical="center" wrapText="1"/>
    </xf>
    <xf numFmtId="0" fontId="14" fillId="0" borderId="29" xfId="4" applyFill="1" applyBorder="1" applyAlignment="1" applyProtection="1">
      <alignment horizontal="center" vertical="center" wrapText="1"/>
    </xf>
    <xf numFmtId="0" fontId="19" fillId="0" borderId="16" xfId="4" applyFont="1" applyFill="1" applyBorder="1" applyAlignment="1" applyProtection="1">
      <alignment horizontal="left" vertical="top" wrapText="1"/>
    </xf>
    <xf numFmtId="0" fontId="19" fillId="0" borderId="5" xfId="4" applyFont="1" applyFill="1" applyBorder="1" applyAlignment="1" applyProtection="1">
      <alignment horizontal="left" vertical="top" wrapText="1"/>
    </xf>
    <xf numFmtId="0" fontId="19" fillId="0" borderId="17" xfId="4" applyFont="1" applyFill="1" applyBorder="1" applyAlignment="1" applyProtection="1">
      <alignment horizontal="left" vertical="top" wrapText="1"/>
    </xf>
    <xf numFmtId="0" fontId="15" fillId="0" borderId="0" xfId="4" applyFont="1" applyFill="1" applyAlignment="1" applyProtection="1">
      <alignment horizontal="left" vertical="top"/>
    </xf>
    <xf numFmtId="0" fontId="14" fillId="0" borderId="0" xfId="4" applyFill="1" applyAlignment="1" applyProtection="1">
      <alignment horizontal="center"/>
    </xf>
    <xf numFmtId="0" fontId="16" fillId="0" borderId="23" xfId="4" applyFont="1" applyFill="1" applyBorder="1" applyAlignment="1" applyProtection="1">
      <alignment horizontal="center"/>
    </xf>
    <xf numFmtId="0" fontId="14" fillId="0" borderId="23" xfId="4" applyFill="1" applyBorder="1" applyAlignment="1" applyProtection="1">
      <alignment horizontal="center"/>
    </xf>
    <xf numFmtId="0" fontId="9" fillId="0" borderId="0" xfId="0" applyFont="1" applyAlignment="1"/>
    <xf numFmtId="0" fontId="0" fillId="0" borderId="0" xfId="0" applyAlignment="1"/>
    <xf numFmtId="0" fontId="6" fillId="0" borderId="7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6" fillId="0" borderId="8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0" fontId="6" fillId="0" borderId="8" xfId="0" applyFont="1" applyBorder="1" applyAlignment="1">
      <alignment wrapText="1"/>
    </xf>
    <xf numFmtId="0" fontId="6" fillId="0" borderId="9" xfId="0" applyFont="1" applyBorder="1" applyAlignment="1">
      <alignment wrapText="1"/>
    </xf>
    <xf numFmtId="0" fontId="4" fillId="0" borderId="8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6" fillId="0" borderId="7" xfId="0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16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8" fillId="0" borderId="0" xfId="0" applyFont="1" applyAlignment="1"/>
    <xf numFmtId="0" fontId="41" fillId="0" borderId="0" xfId="0" applyFont="1" applyAlignment="1"/>
    <xf numFmtId="0" fontId="4" fillId="0" borderId="0" xfId="0" applyFont="1" applyAlignment="1">
      <alignment horizontal="left"/>
    </xf>
    <xf numFmtId="0" fontId="4" fillId="0" borderId="8" xfId="0" applyFont="1" applyBorder="1" applyAlignment="1">
      <alignment wrapText="1"/>
    </xf>
    <xf numFmtId="0" fontId="4" fillId="0" borderId="9" xfId="0" applyFont="1" applyBorder="1" applyAlignment="1">
      <alignment wrapText="1"/>
    </xf>
    <xf numFmtId="0" fontId="4" fillId="0" borderId="22" xfId="0" applyFont="1" applyBorder="1" applyAlignment="1">
      <alignment wrapText="1"/>
    </xf>
    <xf numFmtId="0" fontId="11" fillId="0" borderId="8" xfId="0" applyFont="1" applyBorder="1" applyAlignment="1">
      <alignment horizontal="center" wrapText="1"/>
    </xf>
    <xf numFmtId="0" fontId="11" fillId="0" borderId="9" xfId="0" applyFont="1" applyBorder="1" applyAlignment="1">
      <alignment horizontal="center" wrapText="1"/>
    </xf>
    <xf numFmtId="0" fontId="11" fillId="0" borderId="22" xfId="0" applyFont="1" applyBorder="1" applyAlignment="1">
      <alignment horizontal="center" wrapText="1"/>
    </xf>
    <xf numFmtId="0" fontId="11" fillId="0" borderId="8" xfId="0" applyFont="1" applyBorder="1" applyAlignment="1">
      <alignment wrapText="1"/>
    </xf>
    <xf numFmtId="0" fontId="11" fillId="0" borderId="9" xfId="0" applyFont="1" applyBorder="1" applyAlignment="1">
      <alignment wrapText="1"/>
    </xf>
    <xf numFmtId="0" fontId="11" fillId="0" borderId="0" xfId="0" applyFont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16" xfId="0" applyFont="1" applyBorder="1" applyAlignment="1">
      <alignment horizontal="center" wrapText="1"/>
    </xf>
    <xf numFmtId="0" fontId="11" fillId="0" borderId="17" xfId="0" applyFont="1" applyBorder="1" applyAlignment="1">
      <alignment horizontal="center" wrapText="1"/>
    </xf>
    <xf numFmtId="0" fontId="11" fillId="0" borderId="7" xfId="0" applyFont="1" applyFill="1" applyBorder="1" applyAlignment="1">
      <alignment horizontal="center" wrapText="1"/>
    </xf>
    <xf numFmtId="0" fontId="11" fillId="0" borderId="7" xfId="0" applyFont="1" applyBorder="1" applyAlignment="1">
      <alignment wrapText="1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8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7" xfId="0" applyFont="1" applyBorder="1" applyAlignment="1">
      <alignment vertical="center" wrapText="1"/>
    </xf>
    <xf numFmtId="0" fontId="3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left" vertical="center" wrapText="1"/>
    </xf>
    <xf numFmtId="0" fontId="48" fillId="0" borderId="15" xfId="0" applyFont="1" applyBorder="1" applyAlignment="1">
      <alignment horizontal="justify" wrapText="1"/>
    </xf>
    <xf numFmtId="0" fontId="48" fillId="0" borderId="3" xfId="0" applyFont="1" applyBorder="1" applyAlignment="1">
      <alignment horizontal="justify" wrapText="1"/>
    </xf>
    <xf numFmtId="0" fontId="4" fillId="0" borderId="40" xfId="0" applyFont="1" applyBorder="1" applyAlignment="1">
      <alignment horizontal="left" wrapText="1"/>
    </xf>
    <xf numFmtId="0" fontId="4" fillId="0" borderId="40" xfId="0" applyFont="1" applyBorder="1" applyAlignment="1">
      <alignment horizontal="center"/>
    </xf>
    <xf numFmtId="9" fontId="4" fillId="0" borderId="40" xfId="0" applyNumberFormat="1" applyFont="1" applyBorder="1" applyAlignment="1">
      <alignment horizontal="center"/>
    </xf>
    <xf numFmtId="0" fontId="5" fillId="0" borderId="40" xfId="0" applyFont="1" applyBorder="1" applyAlignment="1">
      <alignment horizontal="left" wrapText="1"/>
    </xf>
    <xf numFmtId="0" fontId="5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left" wrapText="1"/>
    </xf>
    <xf numFmtId="0" fontId="4" fillId="0" borderId="41" xfId="0" applyFont="1" applyBorder="1" applyAlignment="1">
      <alignment horizontal="center"/>
    </xf>
    <xf numFmtId="1" fontId="4" fillId="0" borderId="40" xfId="0" applyNumberFormat="1" applyFont="1" applyBorder="1" applyAlignment="1">
      <alignment horizontal="center"/>
    </xf>
    <xf numFmtId="0" fontId="42" fillId="0" borderId="40" xfId="0" applyFont="1" applyBorder="1" applyAlignment="1">
      <alignment horizontal="center"/>
    </xf>
    <xf numFmtId="180" fontId="47" fillId="0" borderId="40" xfId="0" applyNumberFormat="1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</cellXfs>
  <cellStyles count="6">
    <cellStyle name="Обычный" xfId="0" builtinId="0"/>
    <cellStyle name="Обычный 14" xfId="1"/>
    <cellStyle name="Обычный 2" xfId="2"/>
    <cellStyle name="Обычный 3" xfId="3"/>
    <cellStyle name="Обычный 4" xfId="4"/>
    <cellStyle name="Обычный 5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3" tint="0.59999389629810485"/>
    <pageSetUpPr fitToPage="1"/>
  </sheetPr>
  <dimension ref="A1:CG32"/>
  <sheetViews>
    <sheetView tabSelected="1" topLeftCell="A4" zoomScaleNormal="100" zoomScaleSheetLayoutView="100" workbookViewId="0">
      <selection activeCell="CK15" sqref="CK15"/>
    </sheetView>
  </sheetViews>
  <sheetFormatPr defaultColWidth="0.85546875" defaultRowHeight="15" x14ac:dyDescent="0.25"/>
  <cols>
    <col min="1" max="28" width="0.85546875" style="191"/>
    <col min="29" max="29" width="25.85546875" style="191" customWidth="1"/>
    <col min="30" max="30" width="36" style="191" customWidth="1"/>
    <col min="31" max="16384" width="0.85546875" style="191"/>
  </cols>
  <sheetData>
    <row r="1" spans="1:30" s="187" customFormat="1" ht="15.75" x14ac:dyDescent="0.25"/>
    <row r="2" spans="1:30" s="187" customFormat="1" ht="15.75" x14ac:dyDescent="0.25">
      <c r="A2" s="303" t="s">
        <v>0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  <c r="U2" s="303"/>
      <c r="V2" s="303"/>
      <c r="W2" s="303"/>
      <c r="X2" s="303"/>
      <c r="Y2" s="303"/>
      <c r="Z2" s="303"/>
      <c r="AA2" s="303"/>
      <c r="AB2" s="303"/>
      <c r="AC2" s="303"/>
      <c r="AD2" s="303"/>
    </row>
    <row r="3" spans="1:30" s="187" customFormat="1" ht="18.75" customHeight="1" x14ac:dyDescent="0.25">
      <c r="A3" s="303" t="s">
        <v>1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303"/>
      <c r="S3" s="303"/>
      <c r="T3" s="303"/>
      <c r="U3" s="303"/>
      <c r="V3" s="303"/>
      <c r="W3" s="303"/>
      <c r="X3" s="303"/>
      <c r="Y3" s="303"/>
      <c r="Z3" s="303"/>
      <c r="AA3" s="303"/>
      <c r="AB3" s="303"/>
      <c r="AC3" s="303"/>
      <c r="AD3" s="303"/>
    </row>
    <row r="4" spans="1:30" s="187" customFormat="1" ht="18.75" customHeight="1" x14ac:dyDescent="0.25">
      <c r="A4" s="304" t="s">
        <v>2</v>
      </c>
      <c r="B4" s="304"/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304"/>
      <c r="O4" s="304"/>
      <c r="P4" s="304"/>
      <c r="Q4" s="304"/>
      <c r="R4" s="304"/>
      <c r="S4" s="304"/>
      <c r="T4" s="304"/>
      <c r="U4" s="304"/>
      <c r="V4" s="304"/>
      <c r="W4" s="304"/>
      <c r="X4" s="304"/>
      <c r="Y4" s="304"/>
      <c r="Z4" s="304"/>
      <c r="AA4" s="304"/>
      <c r="AB4" s="304"/>
      <c r="AC4" s="304"/>
      <c r="AD4" s="304"/>
    </row>
    <row r="5" spans="1:30" s="187" customFormat="1" ht="11.25" customHeight="1" x14ac:dyDescent="0.25">
      <c r="B5" s="305" t="s">
        <v>3</v>
      </c>
      <c r="C5" s="305"/>
      <c r="D5" s="305"/>
      <c r="E5" s="305"/>
      <c r="F5" s="305"/>
      <c r="G5" s="305"/>
      <c r="H5" s="305"/>
      <c r="I5" s="305"/>
      <c r="J5" s="305"/>
      <c r="K5" s="305"/>
      <c r="L5" s="305"/>
      <c r="M5" s="305"/>
      <c r="N5" s="305"/>
      <c r="O5" s="305"/>
      <c r="P5" s="305"/>
      <c r="Q5" s="305"/>
      <c r="R5" s="305"/>
      <c r="S5" s="305"/>
      <c r="T5" s="305"/>
      <c r="U5" s="305"/>
      <c r="V5" s="305"/>
      <c r="W5" s="305"/>
      <c r="X5" s="305"/>
      <c r="Y5" s="305"/>
      <c r="Z5" s="305"/>
      <c r="AA5" s="305"/>
      <c r="AB5" s="305"/>
      <c r="AC5" s="305"/>
      <c r="AD5" s="305"/>
    </row>
    <row r="6" spans="1:30" s="187" customFormat="1" ht="15.75" x14ac:dyDescent="0.25"/>
    <row r="8" spans="1:30" s="189" customFormat="1" ht="52.5" customHeight="1" x14ac:dyDescent="0.25">
      <c r="A8" s="306" t="s">
        <v>4</v>
      </c>
      <c r="B8" s="307"/>
      <c r="C8" s="307"/>
      <c r="D8" s="307"/>
      <c r="E8" s="307"/>
      <c r="F8" s="307"/>
      <c r="G8" s="307"/>
      <c r="H8" s="307"/>
      <c r="I8" s="307"/>
      <c r="J8" s="307"/>
      <c r="K8" s="307"/>
      <c r="L8" s="307"/>
      <c r="M8" s="307"/>
      <c r="N8" s="307"/>
      <c r="O8" s="307"/>
      <c r="P8" s="307"/>
      <c r="Q8" s="307"/>
      <c r="R8" s="307"/>
      <c r="S8" s="307"/>
      <c r="T8" s="307"/>
      <c r="U8" s="307"/>
      <c r="V8" s="307"/>
      <c r="W8" s="307"/>
      <c r="X8" s="307"/>
      <c r="Y8" s="307"/>
      <c r="Z8" s="307"/>
      <c r="AA8" s="307"/>
      <c r="AB8" s="308"/>
      <c r="AC8" s="290" t="s">
        <v>5</v>
      </c>
      <c r="AD8" s="294" t="s">
        <v>6</v>
      </c>
    </row>
    <row r="9" spans="1:30" x14ac:dyDescent="0.25">
      <c r="A9" s="309">
        <v>1</v>
      </c>
      <c r="B9" s="309"/>
      <c r="C9" s="309"/>
      <c r="D9" s="309"/>
      <c r="E9" s="309"/>
      <c r="F9" s="309"/>
      <c r="G9" s="309"/>
      <c r="H9" s="309"/>
      <c r="I9" s="309"/>
      <c r="J9" s="309"/>
      <c r="K9" s="309"/>
      <c r="L9" s="309"/>
      <c r="M9" s="309"/>
      <c r="N9" s="309"/>
      <c r="O9" s="309"/>
      <c r="P9" s="309"/>
      <c r="Q9" s="309"/>
      <c r="R9" s="309"/>
      <c r="S9" s="309"/>
      <c r="T9" s="309"/>
      <c r="U9" s="309"/>
      <c r="V9" s="309"/>
      <c r="W9" s="309"/>
      <c r="X9" s="309"/>
      <c r="Y9" s="309"/>
      <c r="Z9" s="309"/>
      <c r="AA9" s="309"/>
      <c r="AB9" s="309"/>
      <c r="AC9" s="291">
        <v>2</v>
      </c>
      <c r="AD9" s="291">
        <v>3</v>
      </c>
    </row>
    <row r="10" spans="1:30" x14ac:dyDescent="0.25">
      <c r="A10" s="302" t="s">
        <v>7</v>
      </c>
      <c r="B10" s="302"/>
      <c r="C10" s="302"/>
      <c r="D10" s="302"/>
      <c r="E10" s="302"/>
      <c r="F10" s="302"/>
      <c r="G10" s="302"/>
      <c r="H10" s="302"/>
      <c r="I10" s="302"/>
      <c r="J10" s="302"/>
      <c r="K10" s="302"/>
      <c r="L10" s="302"/>
      <c r="M10" s="302"/>
      <c r="N10" s="302"/>
      <c r="O10" s="302"/>
      <c r="P10" s="302"/>
      <c r="Q10" s="302"/>
      <c r="R10" s="302"/>
      <c r="S10" s="302"/>
      <c r="T10" s="302"/>
      <c r="U10" s="302"/>
      <c r="V10" s="302"/>
      <c r="W10" s="302"/>
      <c r="X10" s="302"/>
      <c r="Y10" s="302"/>
      <c r="Z10" s="302"/>
      <c r="AA10" s="302"/>
      <c r="AB10" s="302"/>
      <c r="AC10" s="295">
        <v>2</v>
      </c>
      <c r="AD10" s="296">
        <v>2846</v>
      </c>
    </row>
    <row r="11" spans="1:30" x14ac:dyDescent="0.25">
      <c r="A11" s="302" t="s">
        <v>8</v>
      </c>
      <c r="B11" s="302"/>
      <c r="C11" s="302"/>
      <c r="D11" s="302"/>
      <c r="E11" s="302"/>
      <c r="F11" s="302"/>
      <c r="G11" s="302"/>
      <c r="H11" s="302"/>
      <c r="I11" s="302"/>
      <c r="J11" s="302"/>
      <c r="K11" s="302"/>
      <c r="L11" s="302"/>
      <c r="M11" s="302"/>
      <c r="N11" s="302"/>
      <c r="O11" s="302"/>
      <c r="P11" s="302"/>
      <c r="Q11" s="302"/>
      <c r="R11" s="302"/>
      <c r="S11" s="302"/>
      <c r="T11" s="302"/>
      <c r="U11" s="302"/>
      <c r="V11" s="302"/>
      <c r="W11" s="302"/>
      <c r="X11" s="302"/>
      <c r="Y11" s="302"/>
      <c r="Z11" s="302"/>
      <c r="AA11" s="302"/>
      <c r="AB11" s="302"/>
      <c r="AC11" s="295">
        <v>2</v>
      </c>
      <c r="AD11" s="296">
        <v>2851</v>
      </c>
    </row>
    <row r="12" spans="1:30" x14ac:dyDescent="0.25">
      <c r="A12" s="302" t="s">
        <v>9</v>
      </c>
      <c r="B12" s="302"/>
      <c r="C12" s="302"/>
      <c r="D12" s="302"/>
      <c r="E12" s="302"/>
      <c r="F12" s="302"/>
      <c r="G12" s="302"/>
      <c r="H12" s="302"/>
      <c r="I12" s="302"/>
      <c r="J12" s="302"/>
      <c r="K12" s="302"/>
      <c r="L12" s="302"/>
      <c r="M12" s="302"/>
      <c r="N12" s="302"/>
      <c r="O12" s="302"/>
      <c r="P12" s="302"/>
      <c r="Q12" s="302"/>
      <c r="R12" s="302"/>
      <c r="S12" s="302"/>
      <c r="T12" s="302"/>
      <c r="U12" s="302"/>
      <c r="V12" s="302"/>
      <c r="W12" s="302"/>
      <c r="X12" s="302"/>
      <c r="Y12" s="302"/>
      <c r="Z12" s="302"/>
      <c r="AA12" s="302"/>
      <c r="AB12" s="302"/>
      <c r="AC12" s="295">
        <v>0</v>
      </c>
      <c r="AD12" s="296">
        <v>2884</v>
      </c>
    </row>
    <row r="13" spans="1:30" x14ac:dyDescent="0.25">
      <c r="A13" s="302" t="s">
        <v>10</v>
      </c>
      <c r="B13" s="302"/>
      <c r="C13" s="302"/>
      <c r="D13" s="302"/>
      <c r="E13" s="302"/>
      <c r="F13" s="302"/>
      <c r="G13" s="302"/>
      <c r="H13" s="302"/>
      <c r="I13" s="302"/>
      <c r="J13" s="302"/>
      <c r="K13" s="302"/>
      <c r="L13" s="302"/>
      <c r="M13" s="302"/>
      <c r="N13" s="302"/>
      <c r="O13" s="302"/>
      <c r="P13" s="302"/>
      <c r="Q13" s="302"/>
      <c r="R13" s="302"/>
      <c r="S13" s="302"/>
      <c r="T13" s="302"/>
      <c r="U13" s="302"/>
      <c r="V13" s="302"/>
      <c r="W13" s="302"/>
      <c r="X13" s="302"/>
      <c r="Y13" s="302"/>
      <c r="Z13" s="302"/>
      <c r="AA13" s="302"/>
      <c r="AB13" s="302"/>
      <c r="AC13" s="295">
        <v>3</v>
      </c>
      <c r="AD13" s="296">
        <v>2919</v>
      </c>
    </row>
    <row r="14" spans="1:30" x14ac:dyDescent="0.25">
      <c r="A14" s="302" t="s">
        <v>11</v>
      </c>
      <c r="B14" s="302"/>
      <c r="C14" s="302"/>
      <c r="D14" s="302"/>
      <c r="E14" s="302"/>
      <c r="F14" s="302"/>
      <c r="G14" s="302"/>
      <c r="H14" s="302"/>
      <c r="I14" s="302"/>
      <c r="J14" s="302"/>
      <c r="K14" s="302"/>
      <c r="L14" s="302"/>
      <c r="M14" s="302"/>
      <c r="N14" s="302"/>
      <c r="O14" s="302"/>
      <c r="P14" s="302"/>
      <c r="Q14" s="302"/>
      <c r="R14" s="302"/>
      <c r="S14" s="302"/>
      <c r="T14" s="302"/>
      <c r="U14" s="302"/>
      <c r="V14" s="302"/>
      <c r="W14" s="302"/>
      <c r="X14" s="302"/>
      <c r="Y14" s="302"/>
      <c r="Z14" s="302"/>
      <c r="AA14" s="302"/>
      <c r="AB14" s="302"/>
      <c r="AC14" s="295">
        <v>0</v>
      </c>
      <c r="AD14" s="296">
        <v>2938</v>
      </c>
    </row>
    <row r="15" spans="1:30" x14ac:dyDescent="0.25">
      <c r="A15" s="302" t="s">
        <v>12</v>
      </c>
      <c r="B15" s="302"/>
      <c r="C15" s="302"/>
      <c r="D15" s="302"/>
      <c r="E15" s="302"/>
      <c r="F15" s="302"/>
      <c r="G15" s="302"/>
      <c r="H15" s="302"/>
      <c r="I15" s="302"/>
      <c r="J15" s="302"/>
      <c r="K15" s="302"/>
      <c r="L15" s="302"/>
      <c r="M15" s="302"/>
      <c r="N15" s="302"/>
      <c r="O15" s="302"/>
      <c r="P15" s="302"/>
      <c r="Q15" s="302"/>
      <c r="R15" s="302"/>
      <c r="S15" s="302"/>
      <c r="T15" s="302"/>
      <c r="U15" s="302"/>
      <c r="V15" s="302"/>
      <c r="W15" s="302"/>
      <c r="X15" s="302"/>
      <c r="Y15" s="302"/>
      <c r="Z15" s="302"/>
      <c r="AA15" s="302"/>
      <c r="AB15" s="302"/>
      <c r="AC15" s="295">
        <v>1.5</v>
      </c>
      <c r="AD15" s="296">
        <v>2962</v>
      </c>
    </row>
    <row r="16" spans="1:30" x14ac:dyDescent="0.25">
      <c r="A16" s="302" t="s">
        <v>13</v>
      </c>
      <c r="B16" s="302"/>
      <c r="C16" s="302"/>
      <c r="D16" s="302"/>
      <c r="E16" s="302"/>
      <c r="F16" s="302"/>
      <c r="G16" s="302"/>
      <c r="H16" s="302"/>
      <c r="I16" s="302"/>
      <c r="J16" s="302"/>
      <c r="K16" s="302"/>
      <c r="L16" s="302"/>
      <c r="M16" s="302"/>
      <c r="N16" s="302"/>
      <c r="O16" s="302"/>
      <c r="P16" s="302"/>
      <c r="Q16" s="302"/>
      <c r="R16" s="302"/>
      <c r="S16" s="302"/>
      <c r="T16" s="302"/>
      <c r="U16" s="302"/>
      <c r="V16" s="302"/>
      <c r="W16" s="302"/>
      <c r="X16" s="302"/>
      <c r="Y16" s="302"/>
      <c r="Z16" s="302"/>
      <c r="AA16" s="302"/>
      <c r="AB16" s="302"/>
      <c r="AC16" s="295">
        <v>0</v>
      </c>
      <c r="AD16" s="296">
        <v>3020</v>
      </c>
    </row>
    <row r="17" spans="1:85" x14ac:dyDescent="0.25">
      <c r="A17" s="302" t="s">
        <v>14</v>
      </c>
      <c r="B17" s="302"/>
      <c r="C17" s="302"/>
      <c r="D17" s="302"/>
      <c r="E17" s="302"/>
      <c r="F17" s="302"/>
      <c r="G17" s="302"/>
      <c r="H17" s="302"/>
      <c r="I17" s="302"/>
      <c r="J17" s="302"/>
      <c r="K17" s="302"/>
      <c r="L17" s="302"/>
      <c r="M17" s="302"/>
      <c r="N17" s="302"/>
      <c r="O17" s="302"/>
      <c r="P17" s="302"/>
      <c r="Q17" s="302"/>
      <c r="R17" s="302"/>
      <c r="S17" s="302"/>
      <c r="T17" s="302"/>
      <c r="U17" s="302"/>
      <c r="V17" s="302"/>
      <c r="W17" s="302"/>
      <c r="X17" s="302"/>
      <c r="Y17" s="302"/>
      <c r="Z17" s="302"/>
      <c r="AA17" s="302"/>
      <c r="AB17" s="302"/>
      <c r="AC17" s="295">
        <v>0</v>
      </c>
      <c r="AD17" s="296">
        <v>3062</v>
      </c>
    </row>
    <row r="18" spans="1:85" x14ac:dyDescent="0.25">
      <c r="A18" s="302" t="s">
        <v>15</v>
      </c>
      <c r="B18" s="302"/>
      <c r="C18" s="302"/>
      <c r="D18" s="302"/>
      <c r="E18" s="302"/>
      <c r="F18" s="302"/>
      <c r="G18" s="302"/>
      <c r="H18" s="302"/>
      <c r="I18" s="302"/>
      <c r="J18" s="302"/>
      <c r="K18" s="302"/>
      <c r="L18" s="302"/>
      <c r="M18" s="302"/>
      <c r="N18" s="302"/>
      <c r="O18" s="302"/>
      <c r="P18" s="302"/>
      <c r="Q18" s="302"/>
      <c r="R18" s="302"/>
      <c r="S18" s="302"/>
      <c r="T18" s="302"/>
      <c r="U18" s="302"/>
      <c r="V18" s="302"/>
      <c r="W18" s="302"/>
      <c r="X18" s="302"/>
      <c r="Y18" s="302"/>
      <c r="Z18" s="302"/>
      <c r="AA18" s="302"/>
      <c r="AB18" s="302"/>
      <c r="AC18" s="295">
        <v>0</v>
      </c>
      <c r="AD18" s="296">
        <v>3085</v>
      </c>
    </row>
    <row r="19" spans="1:85" x14ac:dyDescent="0.25">
      <c r="A19" s="302" t="s">
        <v>16</v>
      </c>
      <c r="B19" s="302"/>
      <c r="C19" s="302"/>
      <c r="D19" s="302"/>
      <c r="E19" s="302"/>
      <c r="F19" s="302"/>
      <c r="G19" s="302"/>
      <c r="H19" s="302"/>
      <c r="I19" s="302"/>
      <c r="J19" s="302"/>
      <c r="K19" s="302"/>
      <c r="L19" s="302"/>
      <c r="M19" s="302"/>
      <c r="N19" s="302"/>
      <c r="O19" s="302"/>
      <c r="P19" s="302"/>
      <c r="Q19" s="302"/>
      <c r="R19" s="302"/>
      <c r="S19" s="302"/>
      <c r="T19" s="302"/>
      <c r="U19" s="302"/>
      <c r="V19" s="302"/>
      <c r="W19" s="302"/>
      <c r="X19" s="302"/>
      <c r="Y19" s="302"/>
      <c r="Z19" s="302"/>
      <c r="AA19" s="302"/>
      <c r="AB19" s="302"/>
      <c r="AC19" s="295">
        <v>0</v>
      </c>
      <c r="AD19" s="296">
        <v>3120</v>
      </c>
    </row>
    <row r="20" spans="1:85" x14ac:dyDescent="0.25">
      <c r="A20" s="302" t="s">
        <v>17</v>
      </c>
      <c r="B20" s="302"/>
      <c r="C20" s="302"/>
      <c r="D20" s="302"/>
      <c r="E20" s="302"/>
      <c r="F20" s="302"/>
      <c r="G20" s="302"/>
      <c r="H20" s="302"/>
      <c r="I20" s="302"/>
      <c r="J20" s="302"/>
      <c r="K20" s="302"/>
      <c r="L20" s="302"/>
      <c r="M20" s="302"/>
      <c r="N20" s="302"/>
      <c r="O20" s="302"/>
      <c r="P20" s="302"/>
      <c r="Q20" s="302"/>
      <c r="R20" s="302"/>
      <c r="S20" s="302"/>
      <c r="T20" s="302"/>
      <c r="U20" s="302"/>
      <c r="V20" s="302"/>
      <c r="W20" s="302"/>
      <c r="X20" s="302"/>
      <c r="Y20" s="302"/>
      <c r="Z20" s="302"/>
      <c r="AA20" s="302"/>
      <c r="AB20" s="302"/>
      <c r="AC20" s="295">
        <v>0</v>
      </c>
      <c r="AD20" s="296">
        <v>3129</v>
      </c>
    </row>
    <row r="21" spans="1:85" x14ac:dyDescent="0.25">
      <c r="A21" s="302" t="s">
        <v>18</v>
      </c>
      <c r="B21" s="302"/>
      <c r="C21" s="302"/>
      <c r="D21" s="302"/>
      <c r="E21" s="302"/>
      <c r="F21" s="302"/>
      <c r="G21" s="302"/>
      <c r="H21" s="302"/>
      <c r="I21" s="302"/>
      <c r="J21" s="302"/>
      <c r="K21" s="302"/>
      <c r="L21" s="302"/>
      <c r="M21" s="302"/>
      <c r="N21" s="302"/>
      <c r="O21" s="302"/>
      <c r="P21" s="302"/>
      <c r="Q21" s="302"/>
      <c r="R21" s="302"/>
      <c r="S21" s="302"/>
      <c r="T21" s="302"/>
      <c r="U21" s="302"/>
      <c r="V21" s="302"/>
      <c r="W21" s="302"/>
      <c r="X21" s="302"/>
      <c r="Y21" s="302"/>
      <c r="Z21" s="302"/>
      <c r="AA21" s="302"/>
      <c r="AB21" s="302"/>
      <c r="AC21" s="295">
        <v>0</v>
      </c>
      <c r="AD21" s="296">
        <v>3162</v>
      </c>
    </row>
    <row r="22" spans="1:85" s="289" customFormat="1" ht="14.25" x14ac:dyDescent="0.2">
      <c r="A22" s="299" t="s">
        <v>19</v>
      </c>
      <c r="B22" s="300"/>
      <c r="C22" s="300"/>
      <c r="D22" s="300"/>
      <c r="E22" s="300"/>
      <c r="F22" s="300"/>
      <c r="G22" s="300"/>
      <c r="H22" s="300"/>
      <c r="I22" s="300"/>
      <c r="J22" s="300"/>
      <c r="K22" s="300"/>
      <c r="L22" s="300"/>
      <c r="M22" s="300"/>
      <c r="N22" s="300"/>
      <c r="O22" s="300"/>
      <c r="P22" s="300"/>
      <c r="Q22" s="300"/>
      <c r="R22" s="300"/>
      <c r="S22" s="300"/>
      <c r="T22" s="300"/>
      <c r="U22" s="300"/>
      <c r="V22" s="300"/>
      <c r="W22" s="300"/>
      <c r="X22" s="300"/>
      <c r="Y22" s="300"/>
      <c r="Z22" s="300"/>
      <c r="AA22" s="300"/>
      <c r="AB22" s="301"/>
      <c r="AC22" s="297">
        <f>SUM(AC10:AC21)</f>
        <v>8.5</v>
      </c>
      <c r="AD22" s="298">
        <f>MAX(AD10:AD21)</f>
        <v>3162</v>
      </c>
    </row>
    <row r="24" spans="1:85" s="187" customFormat="1" ht="25.5" customHeight="1" x14ac:dyDescent="0.25">
      <c r="A24" s="292" t="s">
        <v>20</v>
      </c>
      <c r="B24" s="292"/>
      <c r="C24" s="292"/>
      <c r="D24" s="292"/>
      <c r="E24" s="292"/>
      <c r="F24" s="292"/>
      <c r="G24" s="292"/>
      <c r="H24" s="292"/>
      <c r="I24" s="292"/>
      <c r="J24" s="292"/>
      <c r="K24" s="292"/>
      <c r="L24" s="292"/>
      <c r="M24" s="292"/>
      <c r="N24" s="292"/>
      <c r="O24" s="292"/>
      <c r="P24" s="292"/>
      <c r="Q24" s="292"/>
      <c r="R24" s="292"/>
      <c r="S24" s="292"/>
      <c r="T24" s="292"/>
      <c r="U24" s="292"/>
      <c r="V24" s="292"/>
      <c r="W24" s="292"/>
      <c r="X24" s="292"/>
      <c r="Y24" s="292"/>
      <c r="Z24" s="292"/>
      <c r="AA24" s="292"/>
      <c r="AB24" s="292"/>
      <c r="AC24" s="198" t="s">
        <v>21</v>
      </c>
      <c r="AD24" s="198"/>
    </row>
    <row r="25" spans="1:85" s="190" customFormat="1" ht="12.75" x14ac:dyDescent="0.25">
      <c r="A25" s="293" t="s">
        <v>22</v>
      </c>
      <c r="B25" s="293"/>
      <c r="C25" s="293"/>
      <c r="D25" s="293"/>
      <c r="E25" s="293"/>
      <c r="F25" s="293"/>
      <c r="G25" s="293"/>
      <c r="H25" s="293"/>
      <c r="I25" s="293"/>
      <c r="J25" s="293"/>
      <c r="K25" s="293"/>
      <c r="L25" s="293"/>
      <c r="M25" s="293"/>
      <c r="N25" s="293"/>
      <c r="O25" s="293"/>
      <c r="P25" s="293"/>
      <c r="Q25" s="293"/>
      <c r="R25" s="293"/>
      <c r="S25" s="293"/>
      <c r="T25" s="293"/>
      <c r="U25" s="293"/>
      <c r="V25" s="293"/>
      <c r="W25" s="293"/>
      <c r="X25" s="293"/>
      <c r="Y25" s="293"/>
      <c r="Z25" s="293"/>
      <c r="AA25" s="293"/>
      <c r="AB25" s="293"/>
      <c r="AC25" s="244" t="s">
        <v>23</v>
      </c>
      <c r="AD25" s="199" t="s">
        <v>24</v>
      </c>
    </row>
    <row r="27" spans="1:85" x14ac:dyDescent="0.25">
      <c r="A27" s="265"/>
      <c r="B27" s="265"/>
      <c r="C27" s="265"/>
      <c r="D27" s="265"/>
      <c r="E27" s="265"/>
      <c r="F27" s="265"/>
      <c r="G27" s="265"/>
      <c r="H27" s="265"/>
      <c r="I27" s="265"/>
      <c r="J27" s="265"/>
      <c r="K27" s="265"/>
      <c r="L27" s="265"/>
      <c r="M27" s="265"/>
      <c r="N27" s="265"/>
      <c r="O27" s="265"/>
      <c r="P27" s="265"/>
      <c r="Q27" s="265"/>
      <c r="R27" s="265"/>
      <c r="S27" s="265"/>
      <c r="T27" s="265"/>
      <c r="U27" s="265"/>
      <c r="V27" s="265"/>
      <c r="W27" s="265"/>
      <c r="X27" s="265"/>
      <c r="Y27" s="265"/>
      <c r="Z27" s="265"/>
      <c r="AA27" s="265"/>
      <c r="AB27" s="265"/>
    </row>
    <row r="28" spans="1:85" s="263" customFormat="1" ht="13.5" x14ac:dyDescent="0.2">
      <c r="F28" s="266" t="s">
        <v>25</v>
      </c>
    </row>
    <row r="31" spans="1:85" x14ac:dyDescent="0.25">
      <c r="Q31" s="253"/>
      <c r="R31" s="253"/>
      <c r="S31" s="253"/>
      <c r="T31" s="253"/>
      <c r="U31" s="253"/>
      <c r="V31" s="253"/>
      <c r="W31" s="253"/>
      <c r="X31" s="253"/>
      <c r="Y31" s="253"/>
      <c r="Z31" s="253"/>
      <c r="AA31" s="253"/>
      <c r="AB31" s="253"/>
      <c r="AC31" s="253"/>
      <c r="AD31" s="253"/>
      <c r="AE31" s="253"/>
      <c r="AF31" s="253"/>
      <c r="AG31" s="253"/>
      <c r="AH31" s="253"/>
      <c r="AI31" s="253"/>
      <c r="AJ31" s="253"/>
      <c r="AK31" s="253"/>
      <c r="AL31" s="253"/>
      <c r="AM31" s="253"/>
      <c r="AN31" s="253"/>
      <c r="AO31" s="253"/>
      <c r="AP31" s="253"/>
      <c r="AQ31" s="253"/>
      <c r="AR31" s="253"/>
      <c r="AS31" s="253"/>
      <c r="AT31" s="253"/>
      <c r="AU31" s="253"/>
      <c r="AV31" s="253"/>
      <c r="AW31" s="253"/>
      <c r="AX31" s="253"/>
      <c r="AY31" s="253"/>
      <c r="AZ31" s="253"/>
      <c r="BA31" s="253"/>
      <c r="BB31" s="253"/>
      <c r="BC31" s="253"/>
      <c r="BD31" s="253"/>
      <c r="BE31" s="253"/>
      <c r="BF31" s="253"/>
      <c r="BG31" s="253"/>
      <c r="BH31" s="253"/>
      <c r="BI31" s="253"/>
      <c r="BJ31" s="253"/>
      <c r="BK31" s="253"/>
      <c r="BL31" s="253"/>
      <c r="BM31" s="253"/>
      <c r="BN31" s="253"/>
      <c r="BO31" s="253"/>
      <c r="BP31" s="253"/>
      <c r="BQ31" s="253"/>
      <c r="BR31" s="253"/>
      <c r="BS31" s="253"/>
      <c r="BT31" s="253"/>
      <c r="BU31" s="253"/>
      <c r="BV31" s="253"/>
      <c r="BW31" s="253"/>
      <c r="BX31" s="253"/>
      <c r="BY31" s="253"/>
      <c r="BZ31" s="253"/>
      <c r="CA31" s="253"/>
      <c r="CB31" s="253"/>
      <c r="CC31" s="253"/>
      <c r="CD31" s="253"/>
      <c r="CE31" s="253"/>
      <c r="CF31" s="253"/>
      <c r="CG31" s="253"/>
    </row>
    <row r="32" spans="1:85" x14ac:dyDescent="0.25">
      <c r="Q32" s="253"/>
      <c r="R32" s="253"/>
      <c r="S32" s="253"/>
      <c r="T32" s="253"/>
      <c r="U32" s="253"/>
      <c r="V32" s="253"/>
      <c r="W32" s="253"/>
      <c r="X32" s="253"/>
      <c r="Y32" s="253"/>
      <c r="Z32" s="253"/>
      <c r="AA32" s="253"/>
      <c r="AB32" s="253"/>
      <c r="AC32" s="253"/>
      <c r="AD32" s="253"/>
      <c r="AE32" s="253"/>
      <c r="AF32" s="253"/>
      <c r="AG32" s="253"/>
      <c r="AH32" s="253"/>
      <c r="AI32" s="253"/>
      <c r="AJ32" s="253"/>
      <c r="AK32" s="253"/>
      <c r="AL32" s="253"/>
      <c r="AM32" s="253"/>
      <c r="AN32" s="253"/>
      <c r="AO32" s="253"/>
      <c r="AP32" s="253"/>
      <c r="AQ32" s="253"/>
      <c r="AR32" s="253"/>
      <c r="AS32" s="253"/>
      <c r="AT32" s="253"/>
      <c r="AU32" s="253"/>
      <c r="AV32" s="253"/>
      <c r="AW32" s="253"/>
      <c r="AX32" s="253"/>
      <c r="AY32" s="253"/>
      <c r="AZ32" s="253"/>
      <c r="BA32" s="253"/>
      <c r="BB32" s="253"/>
      <c r="BC32" s="253"/>
      <c r="BD32" s="253"/>
      <c r="BE32" s="253"/>
      <c r="BF32" s="253"/>
      <c r="BG32" s="253"/>
      <c r="BH32" s="253"/>
      <c r="BI32" s="253"/>
      <c r="BJ32" s="253"/>
      <c r="BK32" s="253"/>
      <c r="BL32" s="253"/>
      <c r="BM32" s="253"/>
      <c r="BN32" s="253"/>
      <c r="BO32" s="253"/>
      <c r="BP32" s="253"/>
      <c r="BQ32" s="253"/>
      <c r="BR32" s="253"/>
      <c r="BS32" s="253"/>
      <c r="BT32" s="253"/>
      <c r="BU32" s="253"/>
      <c r="BV32" s="253"/>
      <c r="BW32" s="253"/>
      <c r="BX32" s="253"/>
      <c r="BY32" s="253"/>
      <c r="BZ32" s="253"/>
      <c r="CA32" s="253"/>
      <c r="CB32" s="253"/>
      <c r="CC32" s="253"/>
      <c r="CD32" s="253"/>
      <c r="CE32" s="253"/>
      <c r="CF32" s="253"/>
      <c r="CG32" s="253"/>
    </row>
  </sheetData>
  <mergeCells count="19">
    <mergeCell ref="A2:AD2"/>
    <mergeCell ref="A3:AD3"/>
    <mergeCell ref="A4:AD4"/>
    <mergeCell ref="B5:AD5"/>
    <mergeCell ref="A8:AB8"/>
    <mergeCell ref="A9:AB9"/>
    <mergeCell ref="A10:AB10"/>
    <mergeCell ref="A11:AB11"/>
    <mergeCell ref="A12:AB12"/>
    <mergeCell ref="A13:AB13"/>
    <mergeCell ref="A14:AB14"/>
    <mergeCell ref="A15:AB15"/>
    <mergeCell ref="A22:AB22"/>
    <mergeCell ref="A16:AB16"/>
    <mergeCell ref="A17:AB17"/>
    <mergeCell ref="A18:AB18"/>
    <mergeCell ref="A19:AB19"/>
    <mergeCell ref="A20:AB20"/>
    <mergeCell ref="A21:AB21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3" tint="0.59999389629810485"/>
    <pageSetUpPr fitToPage="1"/>
  </sheetPr>
  <dimension ref="A2:DD54"/>
  <sheetViews>
    <sheetView view="pageBreakPreview" topLeftCell="A35" zoomScaleNormal="100" workbookViewId="0">
      <selection activeCell="BQ19" sqref="BQ19:CG20"/>
    </sheetView>
  </sheetViews>
  <sheetFormatPr defaultColWidth="0.85546875" defaultRowHeight="12.75" x14ac:dyDescent="0.2"/>
  <cols>
    <col min="1" max="23" width="0.85546875" style="223"/>
    <col min="24" max="24" width="8.140625" style="223" customWidth="1"/>
    <col min="25" max="16384" width="0.85546875" style="223"/>
  </cols>
  <sheetData>
    <row r="2" spans="1:108" ht="32.25" customHeight="1" x14ac:dyDescent="0.25">
      <c r="A2" s="526" t="s">
        <v>185</v>
      </c>
      <c r="B2" s="526"/>
      <c r="C2" s="526"/>
      <c r="D2" s="526"/>
      <c r="E2" s="526"/>
      <c r="F2" s="526"/>
      <c r="G2" s="526"/>
      <c r="H2" s="526"/>
      <c r="I2" s="526"/>
      <c r="J2" s="526"/>
      <c r="K2" s="526"/>
      <c r="L2" s="526"/>
      <c r="M2" s="526"/>
      <c r="N2" s="526"/>
      <c r="O2" s="526"/>
      <c r="P2" s="526"/>
      <c r="Q2" s="526"/>
      <c r="R2" s="526"/>
      <c r="S2" s="526"/>
      <c r="T2" s="526"/>
      <c r="U2" s="526"/>
      <c r="V2" s="526"/>
      <c r="W2" s="526"/>
      <c r="X2" s="526"/>
      <c r="Y2" s="526"/>
      <c r="Z2" s="526"/>
      <c r="AA2" s="526"/>
      <c r="AB2" s="526"/>
      <c r="AC2" s="526"/>
      <c r="AD2" s="526"/>
      <c r="AE2" s="526"/>
      <c r="AF2" s="526"/>
      <c r="AG2" s="526"/>
      <c r="AH2" s="526"/>
      <c r="AI2" s="526"/>
      <c r="AJ2" s="526"/>
      <c r="AK2" s="526"/>
      <c r="AL2" s="526"/>
      <c r="AM2" s="526"/>
      <c r="AN2" s="526"/>
      <c r="AO2" s="526"/>
      <c r="AP2" s="526"/>
      <c r="AQ2" s="526"/>
      <c r="AR2" s="526"/>
      <c r="AS2" s="526"/>
      <c r="AT2" s="526"/>
      <c r="AU2" s="526"/>
      <c r="AV2" s="526"/>
      <c r="AW2" s="526"/>
      <c r="AX2" s="526"/>
      <c r="AY2" s="526"/>
      <c r="AZ2" s="526"/>
      <c r="BA2" s="526"/>
      <c r="BB2" s="526"/>
      <c r="BC2" s="526"/>
      <c r="BD2" s="526"/>
      <c r="BE2" s="526"/>
      <c r="BF2" s="526"/>
      <c r="BG2" s="526"/>
      <c r="BH2" s="526"/>
      <c r="BI2" s="526"/>
      <c r="BJ2" s="526"/>
      <c r="BK2" s="526"/>
      <c r="BL2" s="526"/>
      <c r="BM2" s="526"/>
      <c r="BN2" s="526"/>
      <c r="BO2" s="526"/>
      <c r="BP2" s="526"/>
      <c r="BQ2" s="526"/>
      <c r="BR2" s="526"/>
      <c r="BS2" s="526"/>
      <c r="BT2" s="526"/>
      <c r="BU2" s="526"/>
      <c r="BV2" s="526"/>
      <c r="BW2" s="526"/>
      <c r="BX2" s="526"/>
      <c r="BY2" s="526"/>
      <c r="BZ2" s="526"/>
      <c r="CA2" s="526"/>
      <c r="CB2" s="526"/>
      <c r="CC2" s="526"/>
      <c r="CD2" s="526"/>
      <c r="CE2" s="526"/>
      <c r="CF2" s="526"/>
      <c r="CG2" s="526"/>
      <c r="CH2" s="526"/>
      <c r="CI2" s="526"/>
      <c r="CJ2" s="526"/>
      <c r="CK2" s="526"/>
      <c r="CL2" s="526"/>
      <c r="CM2" s="526"/>
      <c r="CN2" s="526"/>
      <c r="CO2" s="526"/>
      <c r="CP2" s="526"/>
      <c r="CQ2" s="526"/>
      <c r="CR2" s="526"/>
      <c r="CS2" s="526"/>
      <c r="CT2" s="526"/>
      <c r="CU2" s="526"/>
      <c r="CV2" s="526"/>
      <c r="CW2" s="526"/>
      <c r="CX2" s="526"/>
    </row>
    <row r="4" spans="1:108" ht="15.75" x14ac:dyDescent="0.25">
      <c r="I4" s="303" t="s">
        <v>2</v>
      </c>
      <c r="J4" s="303"/>
      <c r="K4" s="303"/>
      <c r="L4" s="303"/>
      <c r="M4" s="303"/>
      <c r="N4" s="303"/>
      <c r="O4" s="303"/>
      <c r="P4" s="303"/>
      <c r="Q4" s="303"/>
      <c r="R4" s="303"/>
      <c r="S4" s="303"/>
      <c r="T4" s="303"/>
      <c r="U4" s="303"/>
      <c r="V4" s="303"/>
      <c r="W4" s="303"/>
      <c r="X4" s="303"/>
      <c r="Y4" s="303"/>
      <c r="Z4" s="303"/>
      <c r="AA4" s="303"/>
      <c r="AB4" s="303"/>
      <c r="AC4" s="303"/>
      <c r="AD4" s="303"/>
      <c r="AE4" s="303"/>
      <c r="AF4" s="303"/>
      <c r="AG4" s="303"/>
      <c r="AH4" s="303"/>
      <c r="AI4" s="303"/>
      <c r="AJ4" s="303"/>
      <c r="AK4" s="303"/>
      <c r="AL4" s="303"/>
      <c r="AM4" s="303"/>
      <c r="AN4" s="303"/>
      <c r="AO4" s="303"/>
      <c r="AP4" s="303"/>
      <c r="AQ4" s="303"/>
      <c r="AR4" s="303"/>
      <c r="AS4" s="303"/>
      <c r="AT4" s="303"/>
      <c r="AU4" s="303"/>
      <c r="AV4" s="303"/>
      <c r="AW4" s="303"/>
      <c r="AX4" s="303"/>
      <c r="AY4" s="303"/>
      <c r="AZ4" s="303"/>
      <c r="BA4" s="303"/>
      <c r="BB4" s="303"/>
      <c r="BC4" s="303"/>
      <c r="BD4" s="303"/>
      <c r="BE4" s="303"/>
      <c r="BF4" s="303"/>
      <c r="BG4" s="303"/>
      <c r="BH4" s="303"/>
      <c r="BI4" s="303"/>
      <c r="BJ4" s="303"/>
      <c r="BK4" s="303"/>
      <c r="BL4" s="303"/>
      <c r="BM4" s="303"/>
      <c r="BN4" s="303"/>
      <c r="BO4" s="303"/>
      <c r="BP4" s="303"/>
      <c r="BQ4" s="303"/>
      <c r="BR4" s="303"/>
      <c r="BS4" s="303"/>
      <c r="BT4" s="303"/>
      <c r="BU4" s="303"/>
      <c r="BV4" s="303"/>
      <c r="BW4" s="303"/>
      <c r="BX4" s="303"/>
      <c r="BY4" s="303"/>
      <c r="BZ4" s="303"/>
      <c r="CA4" s="303"/>
      <c r="CB4" s="303"/>
      <c r="CC4" s="303"/>
      <c r="CD4" s="303"/>
      <c r="CE4" s="303"/>
      <c r="CF4" s="303"/>
      <c r="CG4" s="303"/>
      <c r="CH4" s="303"/>
      <c r="CI4" s="303"/>
      <c r="CJ4" s="303"/>
      <c r="CK4" s="303"/>
      <c r="CL4" s="303"/>
      <c r="CM4" s="303"/>
      <c r="CN4" s="303"/>
      <c r="CO4" s="303"/>
      <c r="CP4" s="303"/>
      <c r="CQ4" s="303"/>
      <c r="CR4" s="303"/>
      <c r="CS4" s="303"/>
      <c r="CT4" s="303"/>
      <c r="CU4" s="303"/>
      <c r="CV4" s="303"/>
      <c r="CW4" s="303"/>
      <c r="CX4" s="303"/>
      <c r="CY4" s="303"/>
      <c r="CZ4" s="303"/>
      <c r="DA4" s="303"/>
      <c r="DB4" s="303"/>
      <c r="DC4" s="303"/>
      <c r="DD4" s="303"/>
    </row>
    <row r="5" spans="1:108" x14ac:dyDescent="0.2">
      <c r="I5" s="527" t="s">
        <v>163</v>
      </c>
      <c r="J5" s="527"/>
      <c r="K5" s="527"/>
      <c r="L5" s="527"/>
      <c r="M5" s="527"/>
      <c r="N5" s="527"/>
      <c r="O5" s="527"/>
      <c r="P5" s="527"/>
      <c r="Q5" s="527"/>
      <c r="R5" s="527"/>
      <c r="S5" s="527"/>
      <c r="T5" s="527"/>
      <c r="U5" s="527"/>
      <c r="V5" s="527"/>
      <c r="W5" s="527"/>
      <c r="X5" s="527"/>
      <c r="Y5" s="527"/>
      <c r="Z5" s="527"/>
      <c r="AA5" s="527"/>
      <c r="AB5" s="527"/>
      <c r="AC5" s="527"/>
      <c r="AD5" s="527"/>
      <c r="AE5" s="527"/>
      <c r="AF5" s="527"/>
      <c r="AG5" s="527"/>
      <c r="AH5" s="527"/>
      <c r="AI5" s="527"/>
      <c r="AJ5" s="527"/>
      <c r="AK5" s="527"/>
      <c r="AL5" s="527"/>
      <c r="AM5" s="527"/>
      <c r="AN5" s="527"/>
      <c r="AO5" s="527"/>
      <c r="AP5" s="527"/>
      <c r="AQ5" s="527"/>
      <c r="AR5" s="527"/>
      <c r="AS5" s="527"/>
      <c r="AT5" s="527"/>
      <c r="AU5" s="527"/>
      <c r="AV5" s="527"/>
      <c r="AW5" s="527"/>
      <c r="AX5" s="527"/>
      <c r="AY5" s="527"/>
      <c r="AZ5" s="527"/>
      <c r="BA5" s="527"/>
      <c r="BB5" s="527"/>
      <c r="BC5" s="527"/>
      <c r="BD5" s="527"/>
      <c r="BE5" s="527"/>
      <c r="BF5" s="527"/>
      <c r="BG5" s="527"/>
      <c r="BH5" s="527"/>
      <c r="BI5" s="527"/>
      <c r="BJ5" s="527"/>
      <c r="BK5" s="527"/>
      <c r="BL5" s="527"/>
      <c r="BM5" s="527"/>
      <c r="BN5" s="527"/>
      <c r="BO5" s="527"/>
      <c r="BP5" s="527"/>
      <c r="BQ5" s="527"/>
      <c r="BR5" s="527"/>
      <c r="BS5" s="527"/>
      <c r="BT5" s="527"/>
      <c r="BU5" s="527"/>
      <c r="BV5" s="527"/>
      <c r="BW5" s="527"/>
      <c r="BX5" s="527"/>
      <c r="BY5" s="527"/>
      <c r="BZ5" s="527"/>
      <c r="CA5" s="527"/>
      <c r="CB5" s="527"/>
      <c r="CC5" s="527"/>
      <c r="CD5" s="527"/>
      <c r="CE5" s="527"/>
      <c r="CF5" s="527"/>
      <c r="CG5" s="527"/>
      <c r="CH5" s="527"/>
      <c r="CI5" s="527"/>
      <c r="CJ5" s="527"/>
      <c r="CK5" s="527"/>
      <c r="CL5" s="527"/>
      <c r="CM5" s="527"/>
      <c r="CN5" s="527"/>
      <c r="CO5" s="527"/>
      <c r="CP5" s="527"/>
      <c r="CQ5" s="190"/>
      <c r="CR5" s="190"/>
      <c r="CS5" s="190"/>
      <c r="CT5" s="190"/>
      <c r="CU5" s="190"/>
      <c r="CV5" s="190"/>
      <c r="CW5" s="190"/>
      <c r="CX5" s="190"/>
    </row>
    <row r="7" spans="1:108" s="190" customFormat="1" x14ac:dyDescent="0.25">
      <c r="A7" s="535" t="s">
        <v>186</v>
      </c>
      <c r="B7" s="535"/>
      <c r="C7" s="535"/>
      <c r="D7" s="535"/>
      <c r="E7" s="535"/>
      <c r="F7" s="535"/>
      <c r="G7" s="535"/>
      <c r="H7" s="535"/>
      <c r="I7" s="535"/>
      <c r="J7" s="535"/>
      <c r="K7" s="535"/>
      <c r="L7" s="535"/>
      <c r="M7" s="535"/>
      <c r="N7" s="535"/>
      <c r="O7" s="535"/>
      <c r="P7" s="535"/>
      <c r="Q7" s="535"/>
      <c r="R7" s="535"/>
      <c r="S7" s="535"/>
      <c r="T7" s="535"/>
      <c r="U7" s="535"/>
      <c r="V7" s="535"/>
      <c r="W7" s="535"/>
      <c r="X7" s="535"/>
      <c r="Y7" s="535"/>
      <c r="Z7" s="535"/>
      <c r="AA7" s="535"/>
      <c r="AB7" s="535"/>
      <c r="AC7" s="535"/>
      <c r="AD7" s="535"/>
      <c r="AE7" s="535"/>
      <c r="AF7" s="535"/>
      <c r="AG7" s="535" t="s">
        <v>124</v>
      </c>
      <c r="AH7" s="535"/>
      <c r="AI7" s="535"/>
      <c r="AJ7" s="535"/>
      <c r="AK7" s="535"/>
      <c r="AL7" s="535"/>
      <c r="AM7" s="535"/>
      <c r="AN7" s="535"/>
      <c r="AO7" s="535"/>
      <c r="AP7" s="535"/>
      <c r="AQ7" s="535"/>
      <c r="AR7" s="535"/>
      <c r="AS7" s="535"/>
      <c r="AT7" s="535"/>
      <c r="AU7" s="535"/>
      <c r="AV7" s="535"/>
      <c r="AW7" s="535"/>
      <c r="AX7" s="535"/>
      <c r="AY7" s="535"/>
      <c r="AZ7" s="535"/>
      <c r="BA7" s="535"/>
      <c r="BB7" s="535"/>
      <c r="BC7" s="536" t="s">
        <v>165</v>
      </c>
      <c r="BD7" s="536"/>
      <c r="BE7" s="536"/>
      <c r="BF7" s="536"/>
      <c r="BG7" s="536"/>
      <c r="BH7" s="536"/>
      <c r="BI7" s="536"/>
      <c r="BJ7" s="536"/>
      <c r="BK7" s="536"/>
      <c r="BL7" s="536"/>
      <c r="BM7" s="536"/>
      <c r="BN7" s="536"/>
      <c r="BO7" s="536"/>
      <c r="BP7" s="536"/>
      <c r="BQ7" s="536" t="s">
        <v>166</v>
      </c>
      <c r="BR7" s="536"/>
      <c r="BS7" s="536"/>
      <c r="BT7" s="536"/>
      <c r="BU7" s="536"/>
      <c r="BV7" s="536"/>
      <c r="BW7" s="536"/>
      <c r="BX7" s="536"/>
      <c r="BY7" s="536"/>
      <c r="BZ7" s="536"/>
      <c r="CA7" s="536"/>
      <c r="CB7" s="536"/>
      <c r="CC7" s="536"/>
      <c r="CD7" s="536"/>
      <c r="CE7" s="536"/>
      <c r="CF7" s="536"/>
      <c r="CG7" s="536"/>
      <c r="CH7" s="536" t="s">
        <v>167</v>
      </c>
      <c r="CI7" s="536"/>
      <c r="CJ7" s="536"/>
      <c r="CK7" s="536"/>
      <c r="CL7" s="536"/>
      <c r="CM7" s="536"/>
      <c r="CN7" s="536"/>
      <c r="CO7" s="536"/>
      <c r="CP7" s="536"/>
      <c r="CQ7" s="536"/>
      <c r="CR7" s="536"/>
      <c r="CS7" s="536"/>
      <c r="CT7" s="536"/>
      <c r="CU7" s="536"/>
      <c r="CV7" s="536"/>
      <c r="CW7" s="536"/>
      <c r="CX7" s="536"/>
    </row>
    <row r="8" spans="1:108" s="190" customFormat="1" ht="24.75" customHeight="1" x14ac:dyDescent="0.25">
      <c r="A8" s="535"/>
      <c r="B8" s="535"/>
      <c r="C8" s="535"/>
      <c r="D8" s="535"/>
      <c r="E8" s="535"/>
      <c r="F8" s="535"/>
      <c r="G8" s="535"/>
      <c r="H8" s="535"/>
      <c r="I8" s="535"/>
      <c r="J8" s="535"/>
      <c r="K8" s="535"/>
      <c r="L8" s="535"/>
      <c r="M8" s="535"/>
      <c r="N8" s="535"/>
      <c r="O8" s="535"/>
      <c r="P8" s="535"/>
      <c r="Q8" s="535"/>
      <c r="R8" s="535"/>
      <c r="S8" s="535"/>
      <c r="T8" s="535"/>
      <c r="U8" s="535"/>
      <c r="V8" s="535"/>
      <c r="W8" s="535"/>
      <c r="X8" s="535"/>
      <c r="Y8" s="535"/>
      <c r="Z8" s="535"/>
      <c r="AA8" s="535"/>
      <c r="AB8" s="535"/>
      <c r="AC8" s="535"/>
      <c r="AD8" s="535"/>
      <c r="AE8" s="535"/>
      <c r="AF8" s="535"/>
      <c r="AG8" s="535" t="s">
        <v>168</v>
      </c>
      <c r="AH8" s="535"/>
      <c r="AI8" s="535"/>
      <c r="AJ8" s="535"/>
      <c r="AK8" s="535"/>
      <c r="AL8" s="535"/>
      <c r="AM8" s="535"/>
      <c r="AN8" s="535"/>
      <c r="AO8" s="535"/>
      <c r="AP8" s="535"/>
      <c r="AQ8" s="535"/>
      <c r="AR8" s="535" t="s">
        <v>129</v>
      </c>
      <c r="AS8" s="535"/>
      <c r="AT8" s="535"/>
      <c r="AU8" s="535"/>
      <c r="AV8" s="535"/>
      <c r="AW8" s="535"/>
      <c r="AX8" s="535"/>
      <c r="AY8" s="535"/>
      <c r="AZ8" s="535"/>
      <c r="BA8" s="535"/>
      <c r="BB8" s="535"/>
      <c r="BC8" s="536"/>
      <c r="BD8" s="536"/>
      <c r="BE8" s="536"/>
      <c r="BF8" s="536"/>
      <c r="BG8" s="536"/>
      <c r="BH8" s="536"/>
      <c r="BI8" s="536"/>
      <c r="BJ8" s="536"/>
      <c r="BK8" s="536"/>
      <c r="BL8" s="536"/>
      <c r="BM8" s="536"/>
      <c r="BN8" s="536"/>
      <c r="BO8" s="536"/>
      <c r="BP8" s="536"/>
      <c r="BQ8" s="536"/>
      <c r="BR8" s="536"/>
      <c r="BS8" s="536"/>
      <c r="BT8" s="536"/>
      <c r="BU8" s="536"/>
      <c r="BV8" s="536"/>
      <c r="BW8" s="536"/>
      <c r="BX8" s="536"/>
      <c r="BY8" s="536"/>
      <c r="BZ8" s="536"/>
      <c r="CA8" s="536"/>
      <c r="CB8" s="536"/>
      <c r="CC8" s="536"/>
      <c r="CD8" s="536"/>
      <c r="CE8" s="536"/>
      <c r="CF8" s="536"/>
      <c r="CG8" s="536"/>
      <c r="CH8" s="536"/>
      <c r="CI8" s="536"/>
      <c r="CJ8" s="536"/>
      <c r="CK8" s="536"/>
      <c r="CL8" s="536"/>
      <c r="CM8" s="536"/>
      <c r="CN8" s="536"/>
      <c r="CO8" s="536"/>
      <c r="CP8" s="536"/>
      <c r="CQ8" s="536"/>
      <c r="CR8" s="536"/>
      <c r="CS8" s="536"/>
      <c r="CT8" s="536"/>
      <c r="CU8" s="536"/>
      <c r="CV8" s="536"/>
      <c r="CW8" s="536"/>
      <c r="CX8" s="536"/>
    </row>
    <row r="9" spans="1:108" s="199" customFormat="1" x14ac:dyDescent="0.25">
      <c r="A9" s="540">
        <v>1</v>
      </c>
      <c r="B9" s="540"/>
      <c r="C9" s="540"/>
      <c r="D9" s="540"/>
      <c r="E9" s="540"/>
      <c r="F9" s="540"/>
      <c r="G9" s="540"/>
      <c r="H9" s="540"/>
      <c r="I9" s="540"/>
      <c r="J9" s="540"/>
      <c r="K9" s="540"/>
      <c r="L9" s="540"/>
      <c r="M9" s="540"/>
      <c r="N9" s="540"/>
      <c r="O9" s="540"/>
      <c r="P9" s="540"/>
      <c r="Q9" s="540"/>
      <c r="R9" s="540"/>
      <c r="S9" s="540"/>
      <c r="T9" s="540"/>
      <c r="U9" s="540"/>
      <c r="V9" s="540"/>
      <c r="W9" s="540"/>
      <c r="X9" s="540"/>
      <c r="Y9" s="540"/>
      <c r="Z9" s="540"/>
      <c r="AA9" s="540"/>
      <c r="AB9" s="540"/>
      <c r="AC9" s="540"/>
      <c r="AD9" s="540"/>
      <c r="AE9" s="540"/>
      <c r="AF9" s="540"/>
      <c r="AG9" s="540">
        <v>2</v>
      </c>
      <c r="AH9" s="540"/>
      <c r="AI9" s="540"/>
      <c r="AJ9" s="540"/>
      <c r="AK9" s="540"/>
      <c r="AL9" s="540"/>
      <c r="AM9" s="540"/>
      <c r="AN9" s="540"/>
      <c r="AO9" s="540"/>
      <c r="AP9" s="540"/>
      <c r="AQ9" s="540"/>
      <c r="AR9" s="540">
        <v>3</v>
      </c>
      <c r="AS9" s="540"/>
      <c r="AT9" s="540"/>
      <c r="AU9" s="540"/>
      <c r="AV9" s="540"/>
      <c r="AW9" s="540"/>
      <c r="AX9" s="540"/>
      <c r="AY9" s="540"/>
      <c r="AZ9" s="540"/>
      <c r="BA9" s="540"/>
      <c r="BB9" s="540"/>
      <c r="BC9" s="540">
        <v>4</v>
      </c>
      <c r="BD9" s="540"/>
      <c r="BE9" s="540"/>
      <c r="BF9" s="540"/>
      <c r="BG9" s="540"/>
      <c r="BH9" s="540"/>
      <c r="BI9" s="540"/>
      <c r="BJ9" s="540"/>
      <c r="BK9" s="540"/>
      <c r="BL9" s="540"/>
      <c r="BM9" s="540"/>
      <c r="BN9" s="540"/>
      <c r="BO9" s="540"/>
      <c r="BP9" s="540"/>
      <c r="BQ9" s="540">
        <v>5</v>
      </c>
      <c r="BR9" s="540"/>
      <c r="BS9" s="540"/>
      <c r="BT9" s="540"/>
      <c r="BU9" s="540"/>
      <c r="BV9" s="540"/>
      <c r="BW9" s="540"/>
      <c r="BX9" s="540"/>
      <c r="BY9" s="540"/>
      <c r="BZ9" s="540"/>
      <c r="CA9" s="540"/>
      <c r="CB9" s="540"/>
      <c r="CC9" s="540"/>
      <c r="CD9" s="540"/>
      <c r="CE9" s="540"/>
      <c r="CF9" s="540"/>
      <c r="CG9" s="540"/>
      <c r="CH9" s="540">
        <v>6</v>
      </c>
      <c r="CI9" s="540"/>
      <c r="CJ9" s="540"/>
      <c r="CK9" s="540"/>
      <c r="CL9" s="540"/>
      <c r="CM9" s="540"/>
      <c r="CN9" s="540"/>
      <c r="CO9" s="540"/>
      <c r="CP9" s="540"/>
      <c r="CQ9" s="540"/>
      <c r="CR9" s="540"/>
      <c r="CS9" s="540"/>
      <c r="CT9" s="540"/>
      <c r="CU9" s="540"/>
      <c r="CV9" s="540"/>
      <c r="CW9" s="540"/>
      <c r="CX9" s="540"/>
    </row>
    <row r="10" spans="1:108" s="199" customFormat="1" ht="15" hidden="1" customHeight="1" x14ac:dyDescent="0.25">
      <c r="A10" s="224"/>
      <c r="B10" s="534" t="s">
        <v>187</v>
      </c>
      <c r="C10" s="534"/>
      <c r="D10" s="534"/>
      <c r="E10" s="534"/>
      <c r="F10" s="534"/>
      <c r="G10" s="534"/>
      <c r="H10" s="534"/>
      <c r="I10" s="534"/>
      <c r="J10" s="534"/>
      <c r="K10" s="534"/>
      <c r="L10" s="534"/>
      <c r="M10" s="534"/>
      <c r="N10" s="534"/>
      <c r="O10" s="534"/>
      <c r="P10" s="534"/>
      <c r="Q10" s="534"/>
      <c r="R10" s="534"/>
      <c r="S10" s="534"/>
      <c r="T10" s="534"/>
      <c r="U10" s="534"/>
      <c r="V10" s="534"/>
      <c r="W10" s="534"/>
      <c r="X10" s="534"/>
      <c r="Y10" s="534"/>
      <c r="Z10" s="534"/>
      <c r="AA10" s="534"/>
      <c r="AB10" s="534"/>
      <c r="AC10" s="534"/>
      <c r="AD10" s="534"/>
      <c r="AE10" s="534"/>
      <c r="AF10" s="534"/>
      <c r="AG10" s="531">
        <v>1</v>
      </c>
      <c r="AH10" s="531"/>
      <c r="AI10" s="531"/>
      <c r="AJ10" s="531"/>
      <c r="AK10" s="531"/>
      <c r="AL10" s="531"/>
      <c r="AM10" s="531"/>
      <c r="AN10" s="531"/>
      <c r="AO10" s="531"/>
      <c r="AP10" s="531"/>
      <c r="AQ10" s="531"/>
      <c r="AR10" s="531">
        <v>1</v>
      </c>
      <c r="AS10" s="531"/>
      <c r="AT10" s="531"/>
      <c r="AU10" s="531"/>
      <c r="AV10" s="531"/>
      <c r="AW10" s="531"/>
      <c r="AX10" s="531"/>
      <c r="AY10" s="531"/>
      <c r="AZ10" s="531"/>
      <c r="BA10" s="531"/>
      <c r="BB10" s="531"/>
      <c r="BC10" s="532">
        <f>AG10/AR10</f>
        <v>1</v>
      </c>
      <c r="BD10" s="532"/>
      <c r="BE10" s="532"/>
      <c r="BF10" s="532"/>
      <c r="BG10" s="532"/>
      <c r="BH10" s="532"/>
      <c r="BI10" s="532"/>
      <c r="BJ10" s="532"/>
      <c r="BK10" s="532"/>
      <c r="BL10" s="532"/>
      <c r="BM10" s="532"/>
      <c r="BN10" s="532"/>
      <c r="BO10" s="532"/>
      <c r="BP10" s="532"/>
      <c r="BQ10" s="533" t="s">
        <v>133</v>
      </c>
      <c r="BR10" s="533"/>
      <c r="BS10" s="533"/>
      <c r="BT10" s="533"/>
      <c r="BU10" s="533"/>
      <c r="BV10" s="533"/>
      <c r="BW10" s="533"/>
      <c r="BX10" s="533"/>
      <c r="BY10" s="533"/>
      <c r="BZ10" s="533"/>
      <c r="CA10" s="533"/>
      <c r="CB10" s="533"/>
      <c r="CC10" s="533"/>
      <c r="CD10" s="533"/>
      <c r="CE10" s="533"/>
      <c r="CF10" s="533"/>
      <c r="CG10" s="533"/>
      <c r="CH10" s="533"/>
      <c r="CI10" s="533"/>
      <c r="CJ10" s="533"/>
      <c r="CK10" s="533"/>
      <c r="CL10" s="533"/>
      <c r="CM10" s="533"/>
      <c r="CN10" s="533"/>
      <c r="CO10" s="533"/>
      <c r="CP10" s="533"/>
      <c r="CQ10" s="533"/>
      <c r="CR10" s="533"/>
      <c r="CS10" s="533"/>
      <c r="CT10" s="533"/>
      <c r="CU10" s="533"/>
      <c r="CV10" s="533"/>
      <c r="CW10" s="533"/>
      <c r="CX10" s="533"/>
    </row>
    <row r="11" spans="1:108" s="199" customFormat="1" hidden="1" x14ac:dyDescent="0.25">
      <c r="A11" s="224"/>
      <c r="B11" s="534"/>
      <c r="C11" s="534"/>
      <c r="D11" s="534"/>
      <c r="E11" s="534"/>
      <c r="F11" s="534"/>
      <c r="G11" s="534"/>
      <c r="H11" s="534"/>
      <c r="I11" s="534"/>
      <c r="J11" s="534"/>
      <c r="K11" s="534"/>
      <c r="L11" s="534"/>
      <c r="M11" s="534"/>
      <c r="N11" s="534"/>
      <c r="O11" s="534"/>
      <c r="P11" s="534"/>
      <c r="Q11" s="534"/>
      <c r="R11" s="534"/>
      <c r="S11" s="534"/>
      <c r="T11" s="534"/>
      <c r="U11" s="534"/>
      <c r="V11" s="534"/>
      <c r="W11" s="534"/>
      <c r="X11" s="534"/>
      <c r="Y11" s="534"/>
      <c r="Z11" s="534"/>
      <c r="AA11" s="534"/>
      <c r="AB11" s="534"/>
      <c r="AC11" s="534"/>
      <c r="AD11" s="534"/>
      <c r="AE11" s="534"/>
      <c r="AF11" s="534"/>
      <c r="AG11" s="531"/>
      <c r="AH11" s="531"/>
      <c r="AI11" s="531"/>
      <c r="AJ11" s="531"/>
      <c r="AK11" s="531"/>
      <c r="AL11" s="531"/>
      <c r="AM11" s="531"/>
      <c r="AN11" s="531"/>
      <c r="AO11" s="531"/>
      <c r="AP11" s="531"/>
      <c r="AQ11" s="531"/>
      <c r="AR11" s="531"/>
      <c r="AS11" s="531"/>
      <c r="AT11" s="531"/>
      <c r="AU11" s="531"/>
      <c r="AV11" s="531"/>
      <c r="AW11" s="531"/>
      <c r="AX11" s="531"/>
      <c r="AY11" s="531"/>
      <c r="AZ11" s="531"/>
      <c r="BA11" s="531"/>
      <c r="BB11" s="531"/>
      <c r="BC11" s="532"/>
      <c r="BD11" s="532"/>
      <c r="BE11" s="532"/>
      <c r="BF11" s="532"/>
      <c r="BG11" s="532"/>
      <c r="BH11" s="532"/>
      <c r="BI11" s="532"/>
      <c r="BJ11" s="532"/>
      <c r="BK11" s="532"/>
      <c r="BL11" s="532"/>
      <c r="BM11" s="532"/>
      <c r="BN11" s="532"/>
      <c r="BO11" s="532"/>
      <c r="BP11" s="532"/>
      <c r="BQ11" s="533"/>
      <c r="BR11" s="533"/>
      <c r="BS11" s="533"/>
      <c r="BT11" s="533"/>
      <c r="BU11" s="533"/>
      <c r="BV11" s="533"/>
      <c r="BW11" s="533"/>
      <c r="BX11" s="533"/>
      <c r="BY11" s="533"/>
      <c r="BZ11" s="533"/>
      <c r="CA11" s="533"/>
      <c r="CB11" s="533"/>
      <c r="CC11" s="533"/>
      <c r="CD11" s="533"/>
      <c r="CE11" s="533"/>
      <c r="CF11" s="533"/>
      <c r="CG11" s="533"/>
      <c r="CH11" s="533"/>
      <c r="CI11" s="533"/>
      <c r="CJ11" s="533"/>
      <c r="CK11" s="533"/>
      <c r="CL11" s="533"/>
      <c r="CM11" s="533"/>
      <c r="CN11" s="533"/>
      <c r="CO11" s="533"/>
      <c r="CP11" s="533"/>
      <c r="CQ11" s="533"/>
      <c r="CR11" s="533"/>
      <c r="CS11" s="533"/>
      <c r="CT11" s="533"/>
      <c r="CU11" s="533"/>
      <c r="CV11" s="533"/>
      <c r="CW11" s="533"/>
      <c r="CX11" s="533"/>
    </row>
    <row r="12" spans="1:108" s="237" customFormat="1" ht="79.5" customHeight="1" x14ac:dyDescent="0.25">
      <c r="A12" s="239"/>
      <c r="B12" s="534"/>
      <c r="C12" s="534"/>
      <c r="D12" s="534"/>
      <c r="E12" s="534"/>
      <c r="F12" s="534"/>
      <c r="G12" s="534"/>
      <c r="H12" s="534"/>
      <c r="I12" s="534"/>
      <c r="J12" s="534"/>
      <c r="K12" s="534"/>
      <c r="L12" s="534"/>
      <c r="M12" s="534"/>
      <c r="N12" s="534"/>
      <c r="O12" s="534"/>
      <c r="P12" s="534"/>
      <c r="Q12" s="534"/>
      <c r="R12" s="534"/>
      <c r="S12" s="534"/>
      <c r="T12" s="534"/>
      <c r="U12" s="534"/>
      <c r="V12" s="534"/>
      <c r="W12" s="534"/>
      <c r="X12" s="534"/>
      <c r="Y12" s="534"/>
      <c r="Z12" s="534"/>
      <c r="AA12" s="534"/>
      <c r="AB12" s="534"/>
      <c r="AC12" s="534"/>
      <c r="AD12" s="534"/>
      <c r="AE12" s="534"/>
      <c r="AF12" s="534"/>
      <c r="AG12" s="531"/>
      <c r="AH12" s="531"/>
      <c r="AI12" s="531"/>
      <c r="AJ12" s="531"/>
      <c r="AK12" s="531"/>
      <c r="AL12" s="531"/>
      <c r="AM12" s="531"/>
      <c r="AN12" s="531"/>
      <c r="AO12" s="531"/>
      <c r="AP12" s="531"/>
      <c r="AQ12" s="531"/>
      <c r="AR12" s="531"/>
      <c r="AS12" s="531"/>
      <c r="AT12" s="531"/>
      <c r="AU12" s="531"/>
      <c r="AV12" s="531"/>
      <c r="AW12" s="531"/>
      <c r="AX12" s="531"/>
      <c r="AY12" s="531"/>
      <c r="AZ12" s="531"/>
      <c r="BA12" s="531"/>
      <c r="BB12" s="531"/>
      <c r="BC12" s="532"/>
      <c r="BD12" s="532"/>
      <c r="BE12" s="532"/>
      <c r="BF12" s="532"/>
      <c r="BG12" s="532"/>
      <c r="BH12" s="532"/>
      <c r="BI12" s="532"/>
      <c r="BJ12" s="532"/>
      <c r="BK12" s="532"/>
      <c r="BL12" s="532"/>
      <c r="BM12" s="532"/>
      <c r="BN12" s="532"/>
      <c r="BO12" s="532"/>
      <c r="BP12" s="532"/>
      <c r="BQ12" s="533"/>
      <c r="BR12" s="533"/>
      <c r="BS12" s="533"/>
      <c r="BT12" s="533"/>
      <c r="BU12" s="533"/>
      <c r="BV12" s="533"/>
      <c r="BW12" s="533"/>
      <c r="BX12" s="533"/>
      <c r="BY12" s="533"/>
      <c r="BZ12" s="533"/>
      <c r="CA12" s="533"/>
      <c r="CB12" s="533"/>
      <c r="CC12" s="533"/>
      <c r="CD12" s="533"/>
      <c r="CE12" s="533"/>
      <c r="CF12" s="533"/>
      <c r="CG12" s="533"/>
      <c r="CH12" s="533">
        <v>2</v>
      </c>
      <c r="CI12" s="533"/>
      <c r="CJ12" s="533"/>
      <c r="CK12" s="533"/>
      <c r="CL12" s="533"/>
      <c r="CM12" s="533"/>
      <c r="CN12" s="533"/>
      <c r="CO12" s="533"/>
      <c r="CP12" s="533"/>
      <c r="CQ12" s="533"/>
      <c r="CR12" s="533"/>
      <c r="CS12" s="533"/>
      <c r="CT12" s="533"/>
      <c r="CU12" s="533"/>
      <c r="CV12" s="533"/>
      <c r="CW12" s="533"/>
      <c r="CX12" s="533"/>
    </row>
    <row r="13" spans="1:108" s="237" customFormat="1" ht="27" customHeight="1" x14ac:dyDescent="0.25">
      <c r="A13" s="240"/>
      <c r="B13" s="534" t="s">
        <v>188</v>
      </c>
      <c r="C13" s="534"/>
      <c r="D13" s="534"/>
      <c r="E13" s="534"/>
      <c r="F13" s="534"/>
      <c r="G13" s="534"/>
      <c r="H13" s="534"/>
      <c r="I13" s="534"/>
      <c r="J13" s="534"/>
      <c r="K13" s="534"/>
      <c r="L13" s="534"/>
      <c r="M13" s="534"/>
      <c r="N13" s="534"/>
      <c r="O13" s="534"/>
      <c r="P13" s="534"/>
      <c r="Q13" s="534"/>
      <c r="R13" s="534"/>
      <c r="S13" s="534"/>
      <c r="T13" s="534"/>
      <c r="U13" s="534"/>
      <c r="V13" s="534"/>
      <c r="W13" s="534"/>
      <c r="X13" s="534"/>
      <c r="Y13" s="534"/>
      <c r="Z13" s="534"/>
      <c r="AA13" s="534"/>
      <c r="AB13" s="534"/>
      <c r="AC13" s="534"/>
      <c r="AD13" s="534"/>
      <c r="AE13" s="534"/>
      <c r="AF13" s="534"/>
      <c r="AG13" s="531" t="s">
        <v>104</v>
      </c>
      <c r="AH13" s="531"/>
      <c r="AI13" s="531"/>
      <c r="AJ13" s="531"/>
      <c r="AK13" s="531"/>
      <c r="AL13" s="531"/>
      <c r="AM13" s="531"/>
      <c r="AN13" s="531"/>
      <c r="AO13" s="531"/>
      <c r="AP13" s="531"/>
      <c r="AQ13" s="531"/>
      <c r="AR13" s="531" t="s">
        <v>104</v>
      </c>
      <c r="AS13" s="531"/>
      <c r="AT13" s="531"/>
      <c r="AU13" s="531"/>
      <c r="AV13" s="531"/>
      <c r="AW13" s="531"/>
      <c r="AX13" s="531"/>
      <c r="AY13" s="531"/>
      <c r="AZ13" s="531"/>
      <c r="BA13" s="531"/>
      <c r="BB13" s="531"/>
      <c r="BC13" s="533" t="s">
        <v>104</v>
      </c>
      <c r="BD13" s="533"/>
      <c r="BE13" s="533"/>
      <c r="BF13" s="533"/>
      <c r="BG13" s="533"/>
      <c r="BH13" s="533"/>
      <c r="BI13" s="533"/>
      <c r="BJ13" s="533"/>
      <c r="BK13" s="533"/>
      <c r="BL13" s="533"/>
      <c r="BM13" s="533"/>
      <c r="BN13" s="533"/>
      <c r="BO13" s="533"/>
      <c r="BP13" s="533"/>
      <c r="BQ13" s="533" t="s">
        <v>104</v>
      </c>
      <c r="BR13" s="533"/>
      <c r="BS13" s="533"/>
      <c r="BT13" s="533"/>
      <c r="BU13" s="533"/>
      <c r="BV13" s="533"/>
      <c r="BW13" s="533"/>
      <c r="BX13" s="533"/>
      <c r="BY13" s="533"/>
      <c r="BZ13" s="533"/>
      <c r="CA13" s="533"/>
      <c r="CB13" s="533"/>
      <c r="CC13" s="533"/>
      <c r="CD13" s="533"/>
      <c r="CE13" s="533"/>
      <c r="CF13" s="533"/>
      <c r="CG13" s="533"/>
      <c r="CH13" s="533">
        <v>2</v>
      </c>
      <c r="CI13" s="533"/>
      <c r="CJ13" s="533"/>
      <c r="CK13" s="533"/>
      <c r="CL13" s="533"/>
      <c r="CM13" s="533"/>
      <c r="CN13" s="533"/>
      <c r="CO13" s="533"/>
      <c r="CP13" s="533"/>
      <c r="CQ13" s="533"/>
      <c r="CR13" s="533"/>
      <c r="CS13" s="533"/>
      <c r="CT13" s="533"/>
      <c r="CU13" s="533"/>
      <c r="CV13" s="533"/>
      <c r="CW13" s="533"/>
      <c r="CX13" s="533"/>
    </row>
    <row r="14" spans="1:108" s="237" customFormat="1" x14ac:dyDescent="0.25">
      <c r="A14" s="239"/>
      <c r="B14" s="534" t="s">
        <v>143</v>
      </c>
      <c r="C14" s="534"/>
      <c r="D14" s="534"/>
      <c r="E14" s="534"/>
      <c r="F14" s="534"/>
      <c r="G14" s="534"/>
      <c r="H14" s="534"/>
      <c r="I14" s="534"/>
      <c r="J14" s="534"/>
      <c r="K14" s="534"/>
      <c r="L14" s="534"/>
      <c r="M14" s="534"/>
      <c r="N14" s="534"/>
      <c r="O14" s="534"/>
      <c r="P14" s="534"/>
      <c r="Q14" s="534"/>
      <c r="R14" s="534"/>
      <c r="S14" s="534"/>
      <c r="T14" s="534"/>
      <c r="U14" s="534"/>
      <c r="V14" s="534"/>
      <c r="W14" s="534"/>
      <c r="X14" s="534"/>
      <c r="Y14" s="534"/>
      <c r="Z14" s="534"/>
      <c r="AA14" s="534"/>
      <c r="AB14" s="534"/>
      <c r="AC14" s="534"/>
      <c r="AD14" s="534"/>
      <c r="AE14" s="534"/>
      <c r="AF14" s="534"/>
      <c r="AG14" s="531"/>
      <c r="AH14" s="531"/>
      <c r="AI14" s="531"/>
      <c r="AJ14" s="531"/>
      <c r="AK14" s="531"/>
      <c r="AL14" s="531"/>
      <c r="AM14" s="531"/>
      <c r="AN14" s="531"/>
      <c r="AO14" s="531"/>
      <c r="AP14" s="531"/>
      <c r="AQ14" s="531"/>
      <c r="AR14" s="531"/>
      <c r="AS14" s="531"/>
      <c r="AT14" s="531"/>
      <c r="AU14" s="531"/>
      <c r="AV14" s="531"/>
      <c r="AW14" s="531"/>
      <c r="AX14" s="531"/>
      <c r="AY14" s="531"/>
      <c r="AZ14" s="531"/>
      <c r="BA14" s="531"/>
      <c r="BB14" s="531"/>
      <c r="BC14" s="533"/>
      <c r="BD14" s="533"/>
      <c r="BE14" s="533"/>
      <c r="BF14" s="533"/>
      <c r="BG14" s="533"/>
      <c r="BH14" s="533"/>
      <c r="BI14" s="533"/>
      <c r="BJ14" s="533"/>
      <c r="BK14" s="533"/>
      <c r="BL14" s="533"/>
      <c r="BM14" s="533"/>
      <c r="BN14" s="533"/>
      <c r="BO14" s="533"/>
      <c r="BP14" s="533"/>
      <c r="BQ14" s="533"/>
      <c r="BR14" s="533"/>
      <c r="BS14" s="533"/>
      <c r="BT14" s="533"/>
      <c r="BU14" s="533"/>
      <c r="BV14" s="533"/>
      <c r="BW14" s="533"/>
      <c r="BX14" s="533"/>
      <c r="BY14" s="533"/>
      <c r="BZ14" s="533"/>
      <c r="CA14" s="533"/>
      <c r="CB14" s="533"/>
      <c r="CC14" s="533"/>
      <c r="CD14" s="533"/>
      <c r="CE14" s="533"/>
      <c r="CF14" s="533"/>
      <c r="CG14" s="533"/>
      <c r="CH14" s="533"/>
      <c r="CI14" s="533"/>
      <c r="CJ14" s="533"/>
      <c r="CK14" s="533"/>
      <c r="CL14" s="533"/>
      <c r="CM14" s="533"/>
      <c r="CN14" s="533"/>
      <c r="CO14" s="533"/>
      <c r="CP14" s="533"/>
      <c r="CQ14" s="533"/>
      <c r="CR14" s="533"/>
      <c r="CS14" s="533"/>
      <c r="CT14" s="533"/>
      <c r="CU14" s="533"/>
      <c r="CV14" s="533"/>
      <c r="CW14" s="533"/>
      <c r="CX14" s="533"/>
    </row>
    <row r="15" spans="1:108" s="237" customFormat="1" ht="15" hidden="1" customHeight="1" x14ac:dyDescent="0.25">
      <c r="A15" s="239"/>
      <c r="B15" s="534" t="s">
        <v>189</v>
      </c>
      <c r="C15" s="534"/>
      <c r="D15" s="534"/>
      <c r="E15" s="534"/>
      <c r="F15" s="534"/>
      <c r="G15" s="534"/>
      <c r="H15" s="534"/>
      <c r="I15" s="534"/>
      <c r="J15" s="534"/>
      <c r="K15" s="534"/>
      <c r="L15" s="534"/>
      <c r="M15" s="534"/>
      <c r="N15" s="534"/>
      <c r="O15" s="534"/>
      <c r="P15" s="534"/>
      <c r="Q15" s="534"/>
      <c r="R15" s="534"/>
      <c r="S15" s="534"/>
      <c r="T15" s="534"/>
      <c r="U15" s="534"/>
      <c r="V15" s="534"/>
      <c r="W15" s="534"/>
      <c r="X15" s="534"/>
      <c r="Y15" s="534"/>
      <c r="Z15" s="534"/>
      <c r="AA15" s="534"/>
      <c r="AB15" s="534"/>
      <c r="AC15" s="534"/>
      <c r="AD15" s="534"/>
      <c r="AE15" s="534"/>
      <c r="AF15" s="534"/>
      <c r="AG15" s="531">
        <v>0</v>
      </c>
      <c r="AH15" s="531"/>
      <c r="AI15" s="531"/>
      <c r="AJ15" s="531"/>
      <c r="AK15" s="531"/>
      <c r="AL15" s="531"/>
      <c r="AM15" s="531"/>
      <c r="AN15" s="531"/>
      <c r="AO15" s="531"/>
      <c r="AP15" s="531"/>
      <c r="AQ15" s="531"/>
      <c r="AR15" s="531">
        <v>0</v>
      </c>
      <c r="AS15" s="531"/>
      <c r="AT15" s="531"/>
      <c r="AU15" s="531"/>
      <c r="AV15" s="531"/>
      <c r="AW15" s="531"/>
      <c r="AX15" s="531"/>
      <c r="AY15" s="531"/>
      <c r="AZ15" s="531"/>
      <c r="BA15" s="531"/>
      <c r="BB15" s="531"/>
      <c r="BC15" s="532">
        <v>1</v>
      </c>
      <c r="BD15" s="532"/>
      <c r="BE15" s="532"/>
      <c r="BF15" s="532"/>
      <c r="BG15" s="532"/>
      <c r="BH15" s="532"/>
      <c r="BI15" s="532"/>
      <c r="BJ15" s="532"/>
      <c r="BK15" s="532"/>
      <c r="BL15" s="532"/>
      <c r="BM15" s="532"/>
      <c r="BN15" s="532"/>
      <c r="BO15" s="532"/>
      <c r="BP15" s="532"/>
      <c r="BQ15" s="533" t="s">
        <v>154</v>
      </c>
      <c r="BR15" s="533"/>
      <c r="BS15" s="533"/>
      <c r="BT15" s="533"/>
      <c r="BU15" s="533"/>
      <c r="BV15" s="533"/>
      <c r="BW15" s="533"/>
      <c r="BX15" s="533"/>
      <c r="BY15" s="533"/>
      <c r="BZ15" s="533"/>
      <c r="CA15" s="533"/>
      <c r="CB15" s="533"/>
      <c r="CC15" s="533"/>
      <c r="CD15" s="533"/>
      <c r="CE15" s="533"/>
      <c r="CF15" s="533"/>
      <c r="CG15" s="533"/>
      <c r="CH15" s="533"/>
      <c r="CI15" s="533"/>
      <c r="CJ15" s="533"/>
      <c r="CK15" s="533"/>
      <c r="CL15" s="533"/>
      <c r="CM15" s="533"/>
      <c r="CN15" s="533"/>
      <c r="CO15" s="533"/>
      <c r="CP15" s="533"/>
      <c r="CQ15" s="533"/>
      <c r="CR15" s="533"/>
      <c r="CS15" s="533"/>
      <c r="CT15" s="533"/>
      <c r="CU15" s="533"/>
      <c r="CV15" s="533"/>
      <c r="CW15" s="533"/>
      <c r="CX15" s="533"/>
    </row>
    <row r="16" spans="1:108" s="237" customFormat="1" ht="92.25" customHeight="1" x14ac:dyDescent="0.25">
      <c r="A16" s="239"/>
      <c r="B16" s="534"/>
      <c r="C16" s="534"/>
      <c r="D16" s="534"/>
      <c r="E16" s="534"/>
      <c r="F16" s="534"/>
      <c r="G16" s="534"/>
      <c r="H16" s="534"/>
      <c r="I16" s="534"/>
      <c r="J16" s="534"/>
      <c r="K16" s="534"/>
      <c r="L16" s="534"/>
      <c r="M16" s="534"/>
      <c r="N16" s="534"/>
      <c r="O16" s="534"/>
      <c r="P16" s="534"/>
      <c r="Q16" s="534"/>
      <c r="R16" s="534"/>
      <c r="S16" s="534"/>
      <c r="T16" s="534"/>
      <c r="U16" s="534"/>
      <c r="V16" s="534"/>
      <c r="W16" s="534"/>
      <c r="X16" s="534"/>
      <c r="Y16" s="534"/>
      <c r="Z16" s="534"/>
      <c r="AA16" s="534"/>
      <c r="AB16" s="534"/>
      <c r="AC16" s="534"/>
      <c r="AD16" s="534"/>
      <c r="AE16" s="534"/>
      <c r="AF16" s="534"/>
      <c r="AG16" s="531"/>
      <c r="AH16" s="531"/>
      <c r="AI16" s="531"/>
      <c r="AJ16" s="531"/>
      <c r="AK16" s="531"/>
      <c r="AL16" s="531"/>
      <c r="AM16" s="531"/>
      <c r="AN16" s="531"/>
      <c r="AO16" s="531"/>
      <c r="AP16" s="531"/>
      <c r="AQ16" s="531"/>
      <c r="AR16" s="531"/>
      <c r="AS16" s="531"/>
      <c r="AT16" s="531"/>
      <c r="AU16" s="531"/>
      <c r="AV16" s="531"/>
      <c r="AW16" s="531"/>
      <c r="AX16" s="531"/>
      <c r="AY16" s="531"/>
      <c r="AZ16" s="531"/>
      <c r="BA16" s="531"/>
      <c r="BB16" s="531"/>
      <c r="BC16" s="532"/>
      <c r="BD16" s="532"/>
      <c r="BE16" s="532"/>
      <c r="BF16" s="532"/>
      <c r="BG16" s="532"/>
      <c r="BH16" s="532"/>
      <c r="BI16" s="532"/>
      <c r="BJ16" s="532"/>
      <c r="BK16" s="532"/>
      <c r="BL16" s="532"/>
      <c r="BM16" s="532"/>
      <c r="BN16" s="532"/>
      <c r="BO16" s="532"/>
      <c r="BP16" s="532"/>
      <c r="BQ16" s="533"/>
      <c r="BR16" s="533"/>
      <c r="BS16" s="533"/>
      <c r="BT16" s="533"/>
      <c r="BU16" s="533"/>
      <c r="BV16" s="533"/>
      <c r="BW16" s="533"/>
      <c r="BX16" s="533"/>
      <c r="BY16" s="533"/>
      <c r="BZ16" s="533"/>
      <c r="CA16" s="533"/>
      <c r="CB16" s="533"/>
      <c r="CC16" s="533"/>
      <c r="CD16" s="533"/>
      <c r="CE16" s="533"/>
      <c r="CF16" s="533"/>
      <c r="CG16" s="533"/>
      <c r="CH16" s="533">
        <v>2</v>
      </c>
      <c r="CI16" s="533"/>
      <c r="CJ16" s="533"/>
      <c r="CK16" s="533"/>
      <c r="CL16" s="533"/>
      <c r="CM16" s="533"/>
      <c r="CN16" s="533"/>
      <c r="CO16" s="533"/>
      <c r="CP16" s="533"/>
      <c r="CQ16" s="533"/>
      <c r="CR16" s="533"/>
      <c r="CS16" s="533"/>
      <c r="CT16" s="533"/>
      <c r="CU16" s="533"/>
      <c r="CV16" s="533"/>
      <c r="CW16" s="533"/>
      <c r="CX16" s="533"/>
    </row>
    <row r="17" spans="1:102" s="237" customFormat="1" ht="0.75" customHeight="1" x14ac:dyDescent="0.25">
      <c r="A17" s="239"/>
      <c r="B17" s="534" t="s">
        <v>190</v>
      </c>
      <c r="C17" s="534"/>
      <c r="D17" s="534"/>
      <c r="E17" s="534"/>
      <c r="F17" s="534"/>
      <c r="G17" s="534"/>
      <c r="H17" s="534"/>
      <c r="I17" s="534"/>
      <c r="J17" s="534"/>
      <c r="K17" s="534"/>
      <c r="L17" s="534"/>
      <c r="M17" s="534"/>
      <c r="N17" s="534"/>
      <c r="O17" s="534"/>
      <c r="P17" s="534"/>
      <c r="Q17" s="534"/>
      <c r="R17" s="534"/>
      <c r="S17" s="534"/>
      <c r="T17" s="534"/>
      <c r="U17" s="534"/>
      <c r="V17" s="534"/>
      <c r="W17" s="534"/>
      <c r="X17" s="534"/>
      <c r="Y17" s="534"/>
      <c r="Z17" s="534"/>
      <c r="AA17" s="534"/>
      <c r="AB17" s="534"/>
      <c r="AC17" s="534"/>
      <c r="AD17" s="534"/>
      <c r="AE17" s="534"/>
      <c r="AF17" s="534"/>
      <c r="AG17" s="531">
        <v>0</v>
      </c>
      <c r="AH17" s="531"/>
      <c r="AI17" s="531"/>
      <c r="AJ17" s="531"/>
      <c r="AK17" s="531"/>
      <c r="AL17" s="531"/>
      <c r="AM17" s="531"/>
      <c r="AN17" s="531"/>
      <c r="AO17" s="531"/>
      <c r="AP17" s="531"/>
      <c r="AQ17" s="531"/>
      <c r="AR17" s="531">
        <v>0</v>
      </c>
      <c r="AS17" s="531"/>
      <c r="AT17" s="531"/>
      <c r="AU17" s="531"/>
      <c r="AV17" s="531"/>
      <c r="AW17" s="531"/>
      <c r="AX17" s="531"/>
      <c r="AY17" s="531"/>
      <c r="AZ17" s="531"/>
      <c r="BA17" s="531"/>
      <c r="BB17" s="531"/>
      <c r="BC17" s="532">
        <v>1</v>
      </c>
      <c r="BD17" s="532"/>
      <c r="BE17" s="532"/>
      <c r="BF17" s="532"/>
      <c r="BG17" s="532"/>
      <c r="BH17" s="532"/>
      <c r="BI17" s="532"/>
      <c r="BJ17" s="532"/>
      <c r="BK17" s="532"/>
      <c r="BL17" s="532"/>
      <c r="BM17" s="532"/>
      <c r="BN17" s="532"/>
      <c r="BO17" s="532"/>
      <c r="BP17" s="532"/>
      <c r="BQ17" s="533" t="s">
        <v>133</v>
      </c>
      <c r="BR17" s="533"/>
      <c r="BS17" s="533"/>
      <c r="BT17" s="533"/>
      <c r="BU17" s="533"/>
      <c r="BV17" s="533"/>
      <c r="BW17" s="533"/>
      <c r="BX17" s="533"/>
      <c r="BY17" s="533"/>
      <c r="BZ17" s="533"/>
      <c r="CA17" s="533"/>
      <c r="CB17" s="533"/>
      <c r="CC17" s="533"/>
      <c r="CD17" s="533"/>
      <c r="CE17" s="533"/>
      <c r="CF17" s="533"/>
      <c r="CG17" s="533"/>
      <c r="CH17" s="533"/>
      <c r="CI17" s="533"/>
      <c r="CJ17" s="533"/>
      <c r="CK17" s="533"/>
      <c r="CL17" s="533"/>
      <c r="CM17" s="533"/>
      <c r="CN17" s="533"/>
      <c r="CO17" s="533"/>
      <c r="CP17" s="533"/>
      <c r="CQ17" s="533"/>
      <c r="CR17" s="533"/>
      <c r="CS17" s="533"/>
      <c r="CT17" s="533"/>
      <c r="CU17" s="533"/>
      <c r="CV17" s="533"/>
      <c r="CW17" s="533"/>
      <c r="CX17" s="533"/>
    </row>
    <row r="18" spans="1:102" s="237" customFormat="1" ht="93" customHeight="1" x14ac:dyDescent="0.25">
      <c r="A18" s="239"/>
      <c r="B18" s="534"/>
      <c r="C18" s="534"/>
      <c r="D18" s="534"/>
      <c r="E18" s="534"/>
      <c r="F18" s="534"/>
      <c r="G18" s="534"/>
      <c r="H18" s="534"/>
      <c r="I18" s="534"/>
      <c r="J18" s="534"/>
      <c r="K18" s="534"/>
      <c r="L18" s="534"/>
      <c r="M18" s="534"/>
      <c r="N18" s="534"/>
      <c r="O18" s="534"/>
      <c r="P18" s="534"/>
      <c r="Q18" s="534"/>
      <c r="R18" s="534"/>
      <c r="S18" s="534"/>
      <c r="T18" s="534"/>
      <c r="U18" s="534"/>
      <c r="V18" s="534"/>
      <c r="W18" s="534"/>
      <c r="X18" s="534"/>
      <c r="Y18" s="534"/>
      <c r="Z18" s="534"/>
      <c r="AA18" s="534"/>
      <c r="AB18" s="534"/>
      <c r="AC18" s="534"/>
      <c r="AD18" s="534"/>
      <c r="AE18" s="534"/>
      <c r="AF18" s="534"/>
      <c r="AG18" s="531"/>
      <c r="AH18" s="531"/>
      <c r="AI18" s="531"/>
      <c r="AJ18" s="531"/>
      <c r="AK18" s="531"/>
      <c r="AL18" s="531"/>
      <c r="AM18" s="531"/>
      <c r="AN18" s="531"/>
      <c r="AO18" s="531"/>
      <c r="AP18" s="531"/>
      <c r="AQ18" s="531"/>
      <c r="AR18" s="531"/>
      <c r="AS18" s="531"/>
      <c r="AT18" s="531"/>
      <c r="AU18" s="531"/>
      <c r="AV18" s="531"/>
      <c r="AW18" s="531"/>
      <c r="AX18" s="531"/>
      <c r="AY18" s="531"/>
      <c r="AZ18" s="531"/>
      <c r="BA18" s="531"/>
      <c r="BB18" s="531"/>
      <c r="BC18" s="532"/>
      <c r="BD18" s="532"/>
      <c r="BE18" s="532"/>
      <c r="BF18" s="532"/>
      <c r="BG18" s="532"/>
      <c r="BH18" s="532"/>
      <c r="BI18" s="532"/>
      <c r="BJ18" s="532"/>
      <c r="BK18" s="532"/>
      <c r="BL18" s="532"/>
      <c r="BM18" s="532"/>
      <c r="BN18" s="532"/>
      <c r="BO18" s="532"/>
      <c r="BP18" s="532"/>
      <c r="BQ18" s="533"/>
      <c r="BR18" s="533"/>
      <c r="BS18" s="533"/>
      <c r="BT18" s="533"/>
      <c r="BU18" s="533"/>
      <c r="BV18" s="533"/>
      <c r="BW18" s="533"/>
      <c r="BX18" s="533"/>
      <c r="BY18" s="533"/>
      <c r="BZ18" s="533"/>
      <c r="CA18" s="533"/>
      <c r="CB18" s="533"/>
      <c r="CC18" s="533"/>
      <c r="CD18" s="533"/>
      <c r="CE18" s="533"/>
      <c r="CF18" s="533"/>
      <c r="CG18" s="533"/>
      <c r="CH18" s="533">
        <v>2</v>
      </c>
      <c r="CI18" s="533"/>
      <c r="CJ18" s="533"/>
      <c r="CK18" s="533"/>
      <c r="CL18" s="533"/>
      <c r="CM18" s="533"/>
      <c r="CN18" s="533"/>
      <c r="CO18" s="533"/>
      <c r="CP18" s="533"/>
      <c r="CQ18" s="533"/>
      <c r="CR18" s="533"/>
      <c r="CS18" s="533"/>
      <c r="CT18" s="533"/>
      <c r="CU18" s="533"/>
      <c r="CV18" s="533"/>
      <c r="CW18" s="533"/>
      <c r="CX18" s="533"/>
    </row>
    <row r="19" spans="1:102" s="237" customFormat="1" ht="0.75" hidden="1" customHeight="1" x14ac:dyDescent="0.25">
      <c r="A19" s="239"/>
      <c r="B19" s="534" t="s">
        <v>191</v>
      </c>
      <c r="C19" s="534"/>
      <c r="D19" s="534"/>
      <c r="E19" s="534"/>
      <c r="F19" s="534"/>
      <c r="G19" s="534"/>
      <c r="H19" s="534"/>
      <c r="I19" s="534"/>
      <c r="J19" s="534"/>
      <c r="K19" s="534"/>
      <c r="L19" s="534"/>
      <c r="M19" s="534"/>
      <c r="N19" s="534"/>
      <c r="O19" s="534"/>
      <c r="P19" s="534"/>
      <c r="Q19" s="534"/>
      <c r="R19" s="534"/>
      <c r="S19" s="534"/>
      <c r="T19" s="534"/>
      <c r="U19" s="534"/>
      <c r="V19" s="534"/>
      <c r="W19" s="534"/>
      <c r="X19" s="534"/>
      <c r="Y19" s="534"/>
      <c r="Z19" s="534"/>
      <c r="AA19" s="534"/>
      <c r="AB19" s="534"/>
      <c r="AC19" s="534"/>
      <c r="AD19" s="534"/>
      <c r="AE19" s="534"/>
      <c r="AF19" s="534"/>
      <c r="AG19" s="531">
        <v>0</v>
      </c>
      <c r="AH19" s="531"/>
      <c r="AI19" s="531"/>
      <c r="AJ19" s="531"/>
      <c r="AK19" s="531"/>
      <c r="AL19" s="531"/>
      <c r="AM19" s="531"/>
      <c r="AN19" s="531"/>
      <c r="AO19" s="531"/>
      <c r="AP19" s="531"/>
      <c r="AQ19" s="531"/>
      <c r="AR19" s="531">
        <v>0</v>
      </c>
      <c r="AS19" s="531"/>
      <c r="AT19" s="531"/>
      <c r="AU19" s="531"/>
      <c r="AV19" s="531"/>
      <c r="AW19" s="531"/>
      <c r="AX19" s="531"/>
      <c r="AY19" s="531"/>
      <c r="AZ19" s="531"/>
      <c r="BA19" s="531"/>
      <c r="BB19" s="531"/>
      <c r="BC19" s="532">
        <v>1</v>
      </c>
      <c r="BD19" s="532"/>
      <c r="BE19" s="532"/>
      <c r="BF19" s="532"/>
      <c r="BG19" s="532"/>
      <c r="BH19" s="532"/>
      <c r="BI19" s="532"/>
      <c r="BJ19" s="532"/>
      <c r="BK19" s="532"/>
      <c r="BL19" s="532"/>
      <c r="BM19" s="532"/>
      <c r="BN19" s="532"/>
      <c r="BO19" s="532"/>
      <c r="BP19" s="532"/>
      <c r="BQ19" s="533" t="s">
        <v>154</v>
      </c>
      <c r="BR19" s="533"/>
      <c r="BS19" s="533"/>
      <c r="BT19" s="533"/>
      <c r="BU19" s="533"/>
      <c r="BV19" s="533"/>
      <c r="BW19" s="533"/>
      <c r="BX19" s="533"/>
      <c r="BY19" s="533"/>
      <c r="BZ19" s="533"/>
      <c r="CA19" s="533"/>
      <c r="CB19" s="533"/>
      <c r="CC19" s="533"/>
      <c r="CD19" s="533"/>
      <c r="CE19" s="533"/>
      <c r="CF19" s="533"/>
      <c r="CG19" s="533"/>
      <c r="CH19" s="533"/>
      <c r="CI19" s="533"/>
      <c r="CJ19" s="533"/>
      <c r="CK19" s="533"/>
      <c r="CL19" s="533"/>
      <c r="CM19" s="533"/>
      <c r="CN19" s="533"/>
      <c r="CO19" s="533"/>
      <c r="CP19" s="533"/>
      <c r="CQ19" s="533"/>
      <c r="CR19" s="533"/>
      <c r="CS19" s="533"/>
      <c r="CT19" s="533"/>
      <c r="CU19" s="533"/>
      <c r="CV19" s="533"/>
      <c r="CW19" s="533"/>
      <c r="CX19" s="533"/>
    </row>
    <row r="20" spans="1:102" s="237" customFormat="1" ht="142.5" customHeight="1" x14ac:dyDescent="0.25">
      <c r="A20" s="239"/>
      <c r="B20" s="534"/>
      <c r="C20" s="534"/>
      <c r="D20" s="534"/>
      <c r="E20" s="534"/>
      <c r="F20" s="534"/>
      <c r="G20" s="534"/>
      <c r="H20" s="534"/>
      <c r="I20" s="534"/>
      <c r="J20" s="534"/>
      <c r="K20" s="534"/>
      <c r="L20" s="534"/>
      <c r="M20" s="534"/>
      <c r="N20" s="534"/>
      <c r="O20" s="534"/>
      <c r="P20" s="534"/>
      <c r="Q20" s="534"/>
      <c r="R20" s="534"/>
      <c r="S20" s="534"/>
      <c r="T20" s="534"/>
      <c r="U20" s="534"/>
      <c r="V20" s="534"/>
      <c r="W20" s="534"/>
      <c r="X20" s="534"/>
      <c r="Y20" s="534"/>
      <c r="Z20" s="534"/>
      <c r="AA20" s="534"/>
      <c r="AB20" s="534"/>
      <c r="AC20" s="534"/>
      <c r="AD20" s="534"/>
      <c r="AE20" s="534"/>
      <c r="AF20" s="534"/>
      <c r="AG20" s="531"/>
      <c r="AH20" s="531"/>
      <c r="AI20" s="531"/>
      <c r="AJ20" s="531"/>
      <c r="AK20" s="531"/>
      <c r="AL20" s="531"/>
      <c r="AM20" s="531"/>
      <c r="AN20" s="531"/>
      <c r="AO20" s="531"/>
      <c r="AP20" s="531"/>
      <c r="AQ20" s="531"/>
      <c r="AR20" s="531"/>
      <c r="AS20" s="531"/>
      <c r="AT20" s="531"/>
      <c r="AU20" s="531"/>
      <c r="AV20" s="531"/>
      <c r="AW20" s="531"/>
      <c r="AX20" s="531"/>
      <c r="AY20" s="531"/>
      <c r="AZ20" s="531"/>
      <c r="BA20" s="531"/>
      <c r="BB20" s="531"/>
      <c r="BC20" s="532"/>
      <c r="BD20" s="532"/>
      <c r="BE20" s="532"/>
      <c r="BF20" s="532"/>
      <c r="BG20" s="532"/>
      <c r="BH20" s="532"/>
      <c r="BI20" s="532"/>
      <c r="BJ20" s="532"/>
      <c r="BK20" s="532"/>
      <c r="BL20" s="532"/>
      <c r="BM20" s="532"/>
      <c r="BN20" s="532"/>
      <c r="BO20" s="532"/>
      <c r="BP20" s="532"/>
      <c r="BQ20" s="533"/>
      <c r="BR20" s="533"/>
      <c r="BS20" s="533"/>
      <c r="BT20" s="533"/>
      <c r="BU20" s="533"/>
      <c r="BV20" s="533"/>
      <c r="BW20" s="533"/>
      <c r="BX20" s="533"/>
      <c r="BY20" s="533"/>
      <c r="BZ20" s="533"/>
      <c r="CA20" s="533"/>
      <c r="CB20" s="533"/>
      <c r="CC20" s="533"/>
      <c r="CD20" s="533"/>
      <c r="CE20" s="533"/>
      <c r="CF20" s="533"/>
      <c r="CG20" s="533"/>
      <c r="CH20" s="533">
        <v>2</v>
      </c>
      <c r="CI20" s="533"/>
      <c r="CJ20" s="533"/>
      <c r="CK20" s="533"/>
      <c r="CL20" s="533"/>
      <c r="CM20" s="533"/>
      <c r="CN20" s="533"/>
      <c r="CO20" s="533"/>
      <c r="CP20" s="533"/>
      <c r="CQ20" s="533"/>
      <c r="CR20" s="533"/>
      <c r="CS20" s="533"/>
      <c r="CT20" s="533"/>
      <c r="CU20" s="533"/>
      <c r="CV20" s="533"/>
      <c r="CW20" s="533"/>
      <c r="CX20" s="533"/>
    </row>
    <row r="21" spans="1:102" s="237" customFormat="1" ht="0.75" customHeight="1" x14ac:dyDescent="0.25">
      <c r="A21" s="239"/>
      <c r="B21" s="534" t="s">
        <v>192</v>
      </c>
      <c r="C21" s="534"/>
      <c r="D21" s="534"/>
      <c r="E21" s="534"/>
      <c r="F21" s="534"/>
      <c r="G21" s="534"/>
      <c r="H21" s="534"/>
      <c r="I21" s="534"/>
      <c r="J21" s="534"/>
      <c r="K21" s="534"/>
      <c r="L21" s="534"/>
      <c r="M21" s="534"/>
      <c r="N21" s="534"/>
      <c r="O21" s="534"/>
      <c r="P21" s="534"/>
      <c r="Q21" s="534"/>
      <c r="R21" s="534"/>
      <c r="S21" s="534"/>
      <c r="T21" s="534"/>
      <c r="U21" s="534"/>
      <c r="V21" s="534"/>
      <c r="W21" s="534"/>
      <c r="X21" s="534"/>
      <c r="Y21" s="534"/>
      <c r="Z21" s="534"/>
      <c r="AA21" s="534"/>
      <c r="AB21" s="534"/>
      <c r="AC21" s="534"/>
      <c r="AD21" s="534"/>
      <c r="AE21" s="534"/>
      <c r="AF21" s="534"/>
      <c r="AG21" s="531">
        <v>0</v>
      </c>
      <c r="AH21" s="531"/>
      <c r="AI21" s="531"/>
      <c r="AJ21" s="531"/>
      <c r="AK21" s="531"/>
      <c r="AL21" s="531"/>
      <c r="AM21" s="531"/>
      <c r="AN21" s="531"/>
      <c r="AO21" s="531"/>
      <c r="AP21" s="531"/>
      <c r="AQ21" s="531"/>
      <c r="AR21" s="531">
        <v>0</v>
      </c>
      <c r="AS21" s="531"/>
      <c r="AT21" s="531"/>
      <c r="AU21" s="531"/>
      <c r="AV21" s="531"/>
      <c r="AW21" s="531"/>
      <c r="AX21" s="531"/>
      <c r="AY21" s="531"/>
      <c r="AZ21" s="531"/>
      <c r="BA21" s="531"/>
      <c r="BB21" s="531"/>
      <c r="BC21" s="532">
        <v>1</v>
      </c>
      <c r="BD21" s="532"/>
      <c r="BE21" s="532"/>
      <c r="BF21" s="532"/>
      <c r="BG21" s="532"/>
      <c r="BH21" s="532"/>
      <c r="BI21" s="532"/>
      <c r="BJ21" s="532"/>
      <c r="BK21" s="532"/>
      <c r="BL21" s="532"/>
      <c r="BM21" s="532"/>
      <c r="BN21" s="532"/>
      <c r="BO21" s="532"/>
      <c r="BP21" s="532"/>
      <c r="BQ21" s="533" t="s">
        <v>154</v>
      </c>
      <c r="BR21" s="533"/>
      <c r="BS21" s="533"/>
      <c r="BT21" s="533"/>
      <c r="BU21" s="533"/>
      <c r="BV21" s="533"/>
      <c r="BW21" s="533"/>
      <c r="BX21" s="533"/>
      <c r="BY21" s="533"/>
      <c r="BZ21" s="533"/>
      <c r="CA21" s="533"/>
      <c r="CB21" s="533"/>
      <c r="CC21" s="533"/>
      <c r="CD21" s="533"/>
      <c r="CE21" s="533"/>
      <c r="CF21" s="533"/>
      <c r="CG21" s="533"/>
      <c r="CH21" s="533"/>
      <c r="CI21" s="533"/>
      <c r="CJ21" s="533"/>
      <c r="CK21" s="533"/>
      <c r="CL21" s="533"/>
      <c r="CM21" s="533"/>
      <c r="CN21" s="533"/>
      <c r="CO21" s="533"/>
      <c r="CP21" s="533"/>
      <c r="CQ21" s="533"/>
      <c r="CR21" s="533"/>
      <c r="CS21" s="533"/>
      <c r="CT21" s="533"/>
      <c r="CU21" s="533"/>
      <c r="CV21" s="533"/>
      <c r="CW21" s="533"/>
      <c r="CX21" s="533"/>
    </row>
    <row r="22" spans="1:102" s="237" customFormat="1" ht="114" customHeight="1" x14ac:dyDescent="0.25">
      <c r="A22" s="239"/>
      <c r="B22" s="534"/>
      <c r="C22" s="534"/>
      <c r="D22" s="534"/>
      <c r="E22" s="534"/>
      <c r="F22" s="534"/>
      <c r="G22" s="534"/>
      <c r="H22" s="534"/>
      <c r="I22" s="534"/>
      <c r="J22" s="534"/>
      <c r="K22" s="534"/>
      <c r="L22" s="534"/>
      <c r="M22" s="534"/>
      <c r="N22" s="534"/>
      <c r="O22" s="534"/>
      <c r="P22" s="534"/>
      <c r="Q22" s="534"/>
      <c r="R22" s="534"/>
      <c r="S22" s="534"/>
      <c r="T22" s="534"/>
      <c r="U22" s="534"/>
      <c r="V22" s="534"/>
      <c r="W22" s="534"/>
      <c r="X22" s="534"/>
      <c r="Y22" s="534"/>
      <c r="Z22" s="534"/>
      <c r="AA22" s="534"/>
      <c r="AB22" s="534"/>
      <c r="AC22" s="534"/>
      <c r="AD22" s="534"/>
      <c r="AE22" s="534"/>
      <c r="AF22" s="534"/>
      <c r="AG22" s="531"/>
      <c r="AH22" s="531"/>
      <c r="AI22" s="531"/>
      <c r="AJ22" s="531"/>
      <c r="AK22" s="531"/>
      <c r="AL22" s="531"/>
      <c r="AM22" s="531"/>
      <c r="AN22" s="531"/>
      <c r="AO22" s="531"/>
      <c r="AP22" s="531"/>
      <c r="AQ22" s="531"/>
      <c r="AR22" s="531"/>
      <c r="AS22" s="531"/>
      <c r="AT22" s="531"/>
      <c r="AU22" s="531"/>
      <c r="AV22" s="531"/>
      <c r="AW22" s="531"/>
      <c r="AX22" s="531"/>
      <c r="AY22" s="531"/>
      <c r="AZ22" s="531"/>
      <c r="BA22" s="531"/>
      <c r="BB22" s="531"/>
      <c r="BC22" s="532"/>
      <c r="BD22" s="532"/>
      <c r="BE22" s="532"/>
      <c r="BF22" s="532"/>
      <c r="BG22" s="532"/>
      <c r="BH22" s="532"/>
      <c r="BI22" s="532"/>
      <c r="BJ22" s="532"/>
      <c r="BK22" s="532"/>
      <c r="BL22" s="532"/>
      <c r="BM22" s="532"/>
      <c r="BN22" s="532"/>
      <c r="BO22" s="532"/>
      <c r="BP22" s="532"/>
      <c r="BQ22" s="533"/>
      <c r="BR22" s="533"/>
      <c r="BS22" s="533"/>
      <c r="BT22" s="533"/>
      <c r="BU22" s="533"/>
      <c r="BV22" s="533"/>
      <c r="BW22" s="533"/>
      <c r="BX22" s="533"/>
      <c r="BY22" s="533"/>
      <c r="BZ22" s="533"/>
      <c r="CA22" s="533"/>
      <c r="CB22" s="533"/>
      <c r="CC22" s="533"/>
      <c r="CD22" s="533"/>
      <c r="CE22" s="533"/>
      <c r="CF22" s="533"/>
      <c r="CG22" s="533"/>
      <c r="CH22" s="533">
        <v>2</v>
      </c>
      <c r="CI22" s="533"/>
      <c r="CJ22" s="533"/>
      <c r="CK22" s="533"/>
      <c r="CL22" s="533"/>
      <c r="CM22" s="533"/>
      <c r="CN22" s="533"/>
      <c r="CO22" s="533"/>
      <c r="CP22" s="533"/>
      <c r="CQ22" s="533"/>
      <c r="CR22" s="533"/>
      <c r="CS22" s="533"/>
      <c r="CT22" s="533"/>
      <c r="CU22" s="533"/>
      <c r="CV22" s="533"/>
      <c r="CW22" s="533"/>
      <c r="CX22" s="533"/>
    </row>
    <row r="23" spans="1:102" s="237" customFormat="1" ht="42" hidden="1" customHeight="1" x14ac:dyDescent="0.25">
      <c r="A23" s="239"/>
      <c r="B23" s="534" t="s">
        <v>193</v>
      </c>
      <c r="C23" s="534"/>
      <c r="D23" s="534"/>
      <c r="E23" s="534"/>
      <c r="F23" s="534"/>
      <c r="G23" s="534"/>
      <c r="H23" s="534"/>
      <c r="I23" s="534"/>
      <c r="J23" s="534"/>
      <c r="K23" s="534"/>
      <c r="L23" s="534"/>
      <c r="M23" s="534"/>
      <c r="N23" s="534"/>
      <c r="O23" s="534"/>
      <c r="P23" s="534"/>
      <c r="Q23" s="534"/>
      <c r="R23" s="534"/>
      <c r="S23" s="534"/>
      <c r="T23" s="534"/>
      <c r="U23" s="534"/>
      <c r="V23" s="534"/>
      <c r="W23" s="534"/>
      <c r="X23" s="534"/>
      <c r="Y23" s="534"/>
      <c r="Z23" s="534"/>
      <c r="AA23" s="534"/>
      <c r="AB23" s="534"/>
      <c r="AC23" s="534"/>
      <c r="AD23" s="534"/>
      <c r="AE23" s="534"/>
      <c r="AF23" s="534"/>
      <c r="AG23" s="531">
        <v>0</v>
      </c>
      <c r="AH23" s="531"/>
      <c r="AI23" s="531"/>
      <c r="AJ23" s="531"/>
      <c r="AK23" s="531"/>
      <c r="AL23" s="531"/>
      <c r="AM23" s="531"/>
      <c r="AN23" s="531"/>
      <c r="AO23" s="531"/>
      <c r="AP23" s="531"/>
      <c r="AQ23" s="531"/>
      <c r="AR23" s="531">
        <v>0</v>
      </c>
      <c r="AS23" s="531"/>
      <c r="AT23" s="531"/>
      <c r="AU23" s="531"/>
      <c r="AV23" s="531"/>
      <c r="AW23" s="531"/>
      <c r="AX23" s="531"/>
      <c r="AY23" s="531"/>
      <c r="AZ23" s="531"/>
      <c r="BA23" s="531"/>
      <c r="BB23" s="531"/>
      <c r="BC23" s="532">
        <v>1</v>
      </c>
      <c r="BD23" s="532"/>
      <c r="BE23" s="532"/>
      <c r="BF23" s="532"/>
      <c r="BG23" s="532"/>
      <c r="BH23" s="532"/>
      <c r="BI23" s="532"/>
      <c r="BJ23" s="532"/>
      <c r="BK23" s="532"/>
      <c r="BL23" s="532"/>
      <c r="BM23" s="532"/>
      <c r="BN23" s="532"/>
      <c r="BO23" s="532"/>
      <c r="BP23" s="532"/>
      <c r="BQ23" s="533" t="s">
        <v>133</v>
      </c>
      <c r="BR23" s="533"/>
      <c r="BS23" s="533"/>
      <c r="BT23" s="533"/>
      <c r="BU23" s="533"/>
      <c r="BV23" s="533"/>
      <c r="BW23" s="533"/>
      <c r="BX23" s="533"/>
      <c r="BY23" s="533"/>
      <c r="BZ23" s="533"/>
      <c r="CA23" s="533"/>
      <c r="CB23" s="533"/>
      <c r="CC23" s="533"/>
      <c r="CD23" s="533"/>
      <c r="CE23" s="533"/>
      <c r="CF23" s="533"/>
      <c r="CG23" s="533"/>
      <c r="CH23" s="533"/>
      <c r="CI23" s="533"/>
      <c r="CJ23" s="533"/>
      <c r="CK23" s="533"/>
      <c r="CL23" s="533"/>
      <c r="CM23" s="533"/>
      <c r="CN23" s="533"/>
      <c r="CO23" s="533"/>
      <c r="CP23" s="533"/>
      <c r="CQ23" s="533"/>
      <c r="CR23" s="533"/>
      <c r="CS23" s="533"/>
      <c r="CT23" s="533"/>
      <c r="CU23" s="533"/>
      <c r="CV23" s="533"/>
      <c r="CW23" s="533"/>
      <c r="CX23" s="533"/>
    </row>
    <row r="24" spans="1:102" s="237" customFormat="1" ht="83.25" customHeight="1" x14ac:dyDescent="0.25">
      <c r="A24" s="239"/>
      <c r="B24" s="534"/>
      <c r="C24" s="534"/>
      <c r="D24" s="534"/>
      <c r="E24" s="534"/>
      <c r="F24" s="534"/>
      <c r="G24" s="534"/>
      <c r="H24" s="534"/>
      <c r="I24" s="534"/>
      <c r="J24" s="534"/>
      <c r="K24" s="534"/>
      <c r="L24" s="534"/>
      <c r="M24" s="534"/>
      <c r="N24" s="534"/>
      <c r="O24" s="534"/>
      <c r="P24" s="534"/>
      <c r="Q24" s="534"/>
      <c r="R24" s="534"/>
      <c r="S24" s="534"/>
      <c r="T24" s="534"/>
      <c r="U24" s="534"/>
      <c r="V24" s="534"/>
      <c r="W24" s="534"/>
      <c r="X24" s="534"/>
      <c r="Y24" s="534"/>
      <c r="Z24" s="534"/>
      <c r="AA24" s="534"/>
      <c r="AB24" s="534"/>
      <c r="AC24" s="534"/>
      <c r="AD24" s="534"/>
      <c r="AE24" s="534"/>
      <c r="AF24" s="534"/>
      <c r="AG24" s="531"/>
      <c r="AH24" s="531"/>
      <c r="AI24" s="531"/>
      <c r="AJ24" s="531"/>
      <c r="AK24" s="531"/>
      <c r="AL24" s="531"/>
      <c r="AM24" s="531"/>
      <c r="AN24" s="531"/>
      <c r="AO24" s="531"/>
      <c r="AP24" s="531"/>
      <c r="AQ24" s="531"/>
      <c r="AR24" s="531"/>
      <c r="AS24" s="531"/>
      <c r="AT24" s="531"/>
      <c r="AU24" s="531"/>
      <c r="AV24" s="531"/>
      <c r="AW24" s="531"/>
      <c r="AX24" s="531"/>
      <c r="AY24" s="531"/>
      <c r="AZ24" s="531"/>
      <c r="BA24" s="531"/>
      <c r="BB24" s="531"/>
      <c r="BC24" s="532"/>
      <c r="BD24" s="532"/>
      <c r="BE24" s="532"/>
      <c r="BF24" s="532"/>
      <c r="BG24" s="532"/>
      <c r="BH24" s="532"/>
      <c r="BI24" s="532"/>
      <c r="BJ24" s="532"/>
      <c r="BK24" s="532"/>
      <c r="BL24" s="532"/>
      <c r="BM24" s="532"/>
      <c r="BN24" s="532"/>
      <c r="BO24" s="532"/>
      <c r="BP24" s="532"/>
      <c r="BQ24" s="533"/>
      <c r="BR24" s="533"/>
      <c r="BS24" s="533"/>
      <c r="BT24" s="533"/>
      <c r="BU24" s="533"/>
      <c r="BV24" s="533"/>
      <c r="BW24" s="533"/>
      <c r="BX24" s="533"/>
      <c r="BY24" s="533"/>
      <c r="BZ24" s="533"/>
      <c r="CA24" s="533"/>
      <c r="CB24" s="533"/>
      <c r="CC24" s="533"/>
      <c r="CD24" s="533"/>
      <c r="CE24" s="533"/>
      <c r="CF24" s="533"/>
      <c r="CG24" s="533"/>
      <c r="CH24" s="533">
        <v>2</v>
      </c>
      <c r="CI24" s="533"/>
      <c r="CJ24" s="533"/>
      <c r="CK24" s="533"/>
      <c r="CL24" s="533"/>
      <c r="CM24" s="533"/>
      <c r="CN24" s="533"/>
      <c r="CO24" s="533"/>
      <c r="CP24" s="533"/>
      <c r="CQ24" s="533"/>
      <c r="CR24" s="533"/>
      <c r="CS24" s="533"/>
      <c r="CT24" s="533"/>
      <c r="CU24" s="533"/>
      <c r="CV24" s="533"/>
      <c r="CW24" s="533"/>
      <c r="CX24" s="533"/>
    </row>
    <row r="25" spans="1:102" s="237" customFormat="1" ht="30" hidden="1" customHeight="1" x14ac:dyDescent="0.25">
      <c r="A25" s="239"/>
      <c r="B25" s="534" t="s">
        <v>194</v>
      </c>
      <c r="C25" s="534"/>
      <c r="D25" s="534"/>
      <c r="E25" s="534"/>
      <c r="F25" s="534"/>
      <c r="G25" s="534"/>
      <c r="H25" s="534"/>
      <c r="I25" s="534"/>
      <c r="J25" s="534"/>
      <c r="K25" s="534"/>
      <c r="L25" s="534"/>
      <c r="M25" s="534"/>
      <c r="N25" s="534"/>
      <c r="O25" s="534"/>
      <c r="P25" s="534"/>
      <c r="Q25" s="534"/>
      <c r="R25" s="534"/>
      <c r="S25" s="534"/>
      <c r="T25" s="534"/>
      <c r="U25" s="534"/>
      <c r="V25" s="534"/>
      <c r="W25" s="534"/>
      <c r="X25" s="534"/>
      <c r="Y25" s="534"/>
      <c r="Z25" s="534"/>
      <c r="AA25" s="534"/>
      <c r="AB25" s="534"/>
      <c r="AC25" s="534"/>
      <c r="AD25" s="534"/>
      <c r="AE25" s="534"/>
      <c r="AF25" s="534"/>
      <c r="AG25" s="531">
        <v>1</v>
      </c>
      <c r="AH25" s="531"/>
      <c r="AI25" s="531"/>
      <c r="AJ25" s="531"/>
      <c r="AK25" s="531"/>
      <c r="AL25" s="531"/>
      <c r="AM25" s="531"/>
      <c r="AN25" s="531"/>
      <c r="AO25" s="531"/>
      <c r="AP25" s="531"/>
      <c r="AQ25" s="531"/>
      <c r="AR25" s="531">
        <v>1</v>
      </c>
      <c r="AS25" s="531"/>
      <c r="AT25" s="531"/>
      <c r="AU25" s="531"/>
      <c r="AV25" s="531"/>
      <c r="AW25" s="531"/>
      <c r="AX25" s="531"/>
      <c r="AY25" s="531"/>
      <c r="AZ25" s="531"/>
      <c r="BA25" s="531"/>
      <c r="BB25" s="531"/>
      <c r="BC25" s="532">
        <v>1</v>
      </c>
      <c r="BD25" s="532"/>
      <c r="BE25" s="532"/>
      <c r="BF25" s="532"/>
      <c r="BG25" s="532"/>
      <c r="BH25" s="532"/>
      <c r="BI25" s="532"/>
      <c r="BJ25" s="532"/>
      <c r="BK25" s="532"/>
      <c r="BL25" s="532"/>
      <c r="BM25" s="532"/>
      <c r="BN25" s="532"/>
      <c r="BO25" s="532"/>
      <c r="BP25" s="532"/>
      <c r="BQ25" s="533" t="s">
        <v>133</v>
      </c>
      <c r="BR25" s="533"/>
      <c r="BS25" s="533"/>
      <c r="BT25" s="533"/>
      <c r="BU25" s="533"/>
      <c r="BV25" s="533"/>
      <c r="BW25" s="533"/>
      <c r="BX25" s="533"/>
      <c r="BY25" s="533"/>
      <c r="BZ25" s="533"/>
      <c r="CA25" s="533"/>
      <c r="CB25" s="533"/>
      <c r="CC25" s="533"/>
      <c r="CD25" s="533"/>
      <c r="CE25" s="533"/>
      <c r="CF25" s="533"/>
      <c r="CG25" s="533"/>
      <c r="CH25" s="533"/>
      <c r="CI25" s="533"/>
      <c r="CJ25" s="533"/>
      <c r="CK25" s="533"/>
      <c r="CL25" s="533"/>
      <c r="CM25" s="533"/>
      <c r="CN25" s="533"/>
      <c r="CO25" s="533"/>
      <c r="CP25" s="533"/>
      <c r="CQ25" s="533"/>
      <c r="CR25" s="533"/>
      <c r="CS25" s="533"/>
      <c r="CT25" s="533"/>
      <c r="CU25" s="533"/>
      <c r="CV25" s="533"/>
      <c r="CW25" s="533"/>
      <c r="CX25" s="533"/>
    </row>
    <row r="26" spans="1:102" s="237" customFormat="1" ht="56.25" customHeight="1" x14ac:dyDescent="0.25">
      <c r="A26" s="239"/>
      <c r="B26" s="534"/>
      <c r="C26" s="534"/>
      <c r="D26" s="534"/>
      <c r="E26" s="534"/>
      <c r="F26" s="534"/>
      <c r="G26" s="534"/>
      <c r="H26" s="534"/>
      <c r="I26" s="534"/>
      <c r="J26" s="534"/>
      <c r="K26" s="534"/>
      <c r="L26" s="534"/>
      <c r="M26" s="534"/>
      <c r="N26" s="534"/>
      <c r="O26" s="534"/>
      <c r="P26" s="534"/>
      <c r="Q26" s="534"/>
      <c r="R26" s="534"/>
      <c r="S26" s="534"/>
      <c r="T26" s="534"/>
      <c r="U26" s="534"/>
      <c r="V26" s="534"/>
      <c r="W26" s="534"/>
      <c r="X26" s="534"/>
      <c r="Y26" s="534"/>
      <c r="Z26" s="534"/>
      <c r="AA26" s="534"/>
      <c r="AB26" s="534"/>
      <c r="AC26" s="534"/>
      <c r="AD26" s="534"/>
      <c r="AE26" s="534"/>
      <c r="AF26" s="534"/>
      <c r="AG26" s="531"/>
      <c r="AH26" s="531"/>
      <c r="AI26" s="531"/>
      <c r="AJ26" s="531"/>
      <c r="AK26" s="531"/>
      <c r="AL26" s="531"/>
      <c r="AM26" s="531"/>
      <c r="AN26" s="531"/>
      <c r="AO26" s="531"/>
      <c r="AP26" s="531"/>
      <c r="AQ26" s="531"/>
      <c r="AR26" s="531"/>
      <c r="AS26" s="531"/>
      <c r="AT26" s="531"/>
      <c r="AU26" s="531"/>
      <c r="AV26" s="531"/>
      <c r="AW26" s="531"/>
      <c r="AX26" s="531"/>
      <c r="AY26" s="531"/>
      <c r="AZ26" s="531"/>
      <c r="BA26" s="531"/>
      <c r="BB26" s="531"/>
      <c r="BC26" s="532"/>
      <c r="BD26" s="532"/>
      <c r="BE26" s="532"/>
      <c r="BF26" s="532"/>
      <c r="BG26" s="532"/>
      <c r="BH26" s="532"/>
      <c r="BI26" s="532"/>
      <c r="BJ26" s="532"/>
      <c r="BK26" s="532"/>
      <c r="BL26" s="532"/>
      <c r="BM26" s="532"/>
      <c r="BN26" s="532"/>
      <c r="BO26" s="532"/>
      <c r="BP26" s="532"/>
      <c r="BQ26" s="533"/>
      <c r="BR26" s="533"/>
      <c r="BS26" s="533"/>
      <c r="BT26" s="533"/>
      <c r="BU26" s="533"/>
      <c r="BV26" s="533"/>
      <c r="BW26" s="533"/>
      <c r="BX26" s="533"/>
      <c r="BY26" s="533"/>
      <c r="BZ26" s="533"/>
      <c r="CA26" s="533"/>
      <c r="CB26" s="533"/>
      <c r="CC26" s="533"/>
      <c r="CD26" s="533"/>
      <c r="CE26" s="533"/>
      <c r="CF26" s="533"/>
      <c r="CG26" s="533"/>
      <c r="CH26" s="533">
        <v>2</v>
      </c>
      <c r="CI26" s="533"/>
      <c r="CJ26" s="533"/>
      <c r="CK26" s="533"/>
      <c r="CL26" s="533"/>
      <c r="CM26" s="533"/>
      <c r="CN26" s="533"/>
      <c r="CO26" s="533"/>
      <c r="CP26" s="533"/>
      <c r="CQ26" s="533"/>
      <c r="CR26" s="533"/>
      <c r="CS26" s="533"/>
      <c r="CT26" s="533"/>
      <c r="CU26" s="533"/>
      <c r="CV26" s="533"/>
      <c r="CW26" s="533"/>
      <c r="CX26" s="533"/>
    </row>
    <row r="27" spans="1:102" s="237" customFormat="1" ht="28.5" customHeight="1" x14ac:dyDescent="0.25">
      <c r="A27" s="239"/>
      <c r="B27" s="534" t="s">
        <v>195</v>
      </c>
      <c r="C27" s="534"/>
      <c r="D27" s="534"/>
      <c r="E27" s="534"/>
      <c r="F27" s="534"/>
      <c r="G27" s="534"/>
      <c r="H27" s="534"/>
      <c r="I27" s="534"/>
      <c r="J27" s="534"/>
      <c r="K27" s="534"/>
      <c r="L27" s="534"/>
      <c r="M27" s="534"/>
      <c r="N27" s="534"/>
      <c r="O27" s="534"/>
      <c r="P27" s="534"/>
      <c r="Q27" s="534"/>
      <c r="R27" s="534"/>
      <c r="S27" s="534"/>
      <c r="T27" s="534"/>
      <c r="U27" s="534"/>
      <c r="V27" s="534"/>
      <c r="W27" s="534"/>
      <c r="X27" s="534"/>
      <c r="Y27" s="534"/>
      <c r="Z27" s="534"/>
      <c r="AA27" s="534"/>
      <c r="AB27" s="534"/>
      <c r="AC27" s="534"/>
      <c r="AD27" s="534"/>
      <c r="AE27" s="534"/>
      <c r="AF27" s="534"/>
      <c r="AG27" s="531" t="s">
        <v>104</v>
      </c>
      <c r="AH27" s="531"/>
      <c r="AI27" s="531"/>
      <c r="AJ27" s="531"/>
      <c r="AK27" s="531"/>
      <c r="AL27" s="531"/>
      <c r="AM27" s="531"/>
      <c r="AN27" s="531"/>
      <c r="AO27" s="531"/>
      <c r="AP27" s="531"/>
      <c r="AQ27" s="531"/>
      <c r="AR27" s="531" t="s">
        <v>104</v>
      </c>
      <c r="AS27" s="531"/>
      <c r="AT27" s="531"/>
      <c r="AU27" s="531"/>
      <c r="AV27" s="531"/>
      <c r="AW27" s="531"/>
      <c r="AX27" s="531"/>
      <c r="AY27" s="531"/>
      <c r="AZ27" s="531"/>
      <c r="BA27" s="531"/>
      <c r="BB27" s="531"/>
      <c r="BC27" s="533" t="s">
        <v>104</v>
      </c>
      <c r="BD27" s="533"/>
      <c r="BE27" s="533"/>
      <c r="BF27" s="533"/>
      <c r="BG27" s="533"/>
      <c r="BH27" s="533"/>
      <c r="BI27" s="533"/>
      <c r="BJ27" s="533"/>
      <c r="BK27" s="533"/>
      <c r="BL27" s="533"/>
      <c r="BM27" s="533"/>
      <c r="BN27" s="533"/>
      <c r="BO27" s="533"/>
      <c r="BP27" s="533"/>
      <c r="BQ27" s="533" t="s">
        <v>104</v>
      </c>
      <c r="BR27" s="533"/>
      <c r="BS27" s="533"/>
      <c r="BT27" s="533"/>
      <c r="BU27" s="533"/>
      <c r="BV27" s="533"/>
      <c r="BW27" s="533"/>
      <c r="BX27" s="533"/>
      <c r="BY27" s="533"/>
      <c r="BZ27" s="533"/>
      <c r="CA27" s="533"/>
      <c r="CB27" s="533"/>
      <c r="CC27" s="533"/>
      <c r="CD27" s="533"/>
      <c r="CE27" s="533"/>
      <c r="CF27" s="533"/>
      <c r="CG27" s="533"/>
      <c r="CH27" s="533">
        <v>2</v>
      </c>
      <c r="CI27" s="533"/>
      <c r="CJ27" s="533"/>
      <c r="CK27" s="533"/>
      <c r="CL27" s="533"/>
      <c r="CM27" s="533"/>
      <c r="CN27" s="533"/>
      <c r="CO27" s="533"/>
      <c r="CP27" s="533"/>
      <c r="CQ27" s="533"/>
      <c r="CR27" s="533"/>
      <c r="CS27" s="533"/>
      <c r="CT27" s="533"/>
      <c r="CU27" s="533"/>
      <c r="CV27" s="533"/>
      <c r="CW27" s="533"/>
      <c r="CX27" s="533"/>
    </row>
    <row r="28" spans="1:102" s="237" customFormat="1" ht="12" customHeight="1" x14ac:dyDescent="0.25">
      <c r="A28" s="239"/>
      <c r="B28" s="534" t="s">
        <v>143</v>
      </c>
      <c r="C28" s="534"/>
      <c r="D28" s="534"/>
      <c r="E28" s="534"/>
      <c r="F28" s="534"/>
      <c r="G28" s="534"/>
      <c r="H28" s="534"/>
      <c r="I28" s="534"/>
      <c r="J28" s="534"/>
      <c r="K28" s="534"/>
      <c r="L28" s="534"/>
      <c r="M28" s="534"/>
      <c r="N28" s="534"/>
      <c r="O28" s="534"/>
      <c r="P28" s="534"/>
      <c r="Q28" s="534"/>
      <c r="R28" s="534"/>
      <c r="S28" s="534"/>
      <c r="T28" s="534"/>
      <c r="U28" s="534"/>
      <c r="V28" s="534"/>
      <c r="W28" s="534"/>
      <c r="X28" s="534"/>
      <c r="Y28" s="534"/>
      <c r="Z28" s="534"/>
      <c r="AA28" s="534"/>
      <c r="AB28" s="534"/>
      <c r="AC28" s="534"/>
      <c r="AD28" s="534"/>
      <c r="AE28" s="534"/>
      <c r="AF28" s="534"/>
      <c r="AG28" s="531"/>
      <c r="AH28" s="531"/>
      <c r="AI28" s="531"/>
      <c r="AJ28" s="531"/>
      <c r="AK28" s="531"/>
      <c r="AL28" s="531"/>
      <c r="AM28" s="531"/>
      <c r="AN28" s="531"/>
      <c r="AO28" s="531"/>
      <c r="AP28" s="531"/>
      <c r="AQ28" s="531"/>
      <c r="AR28" s="531"/>
      <c r="AS28" s="531"/>
      <c r="AT28" s="531"/>
      <c r="AU28" s="531"/>
      <c r="AV28" s="531"/>
      <c r="AW28" s="531"/>
      <c r="AX28" s="531"/>
      <c r="AY28" s="531"/>
      <c r="AZ28" s="531"/>
      <c r="BA28" s="531"/>
      <c r="BB28" s="531"/>
      <c r="BC28" s="533"/>
      <c r="BD28" s="533"/>
      <c r="BE28" s="533"/>
      <c r="BF28" s="533"/>
      <c r="BG28" s="533"/>
      <c r="BH28" s="533"/>
      <c r="BI28" s="533"/>
      <c r="BJ28" s="533"/>
      <c r="BK28" s="533"/>
      <c r="BL28" s="533"/>
      <c r="BM28" s="533"/>
      <c r="BN28" s="533"/>
      <c r="BO28" s="533"/>
      <c r="BP28" s="533"/>
      <c r="BQ28" s="533"/>
      <c r="BR28" s="533"/>
      <c r="BS28" s="533"/>
      <c r="BT28" s="533"/>
      <c r="BU28" s="533"/>
      <c r="BV28" s="533"/>
      <c r="BW28" s="533"/>
      <c r="BX28" s="533"/>
      <c r="BY28" s="533"/>
      <c r="BZ28" s="533"/>
      <c r="CA28" s="533"/>
      <c r="CB28" s="533"/>
      <c r="CC28" s="533"/>
      <c r="CD28" s="533"/>
      <c r="CE28" s="533"/>
      <c r="CF28" s="533"/>
      <c r="CG28" s="533"/>
      <c r="CH28" s="533"/>
      <c r="CI28" s="533"/>
      <c r="CJ28" s="533"/>
      <c r="CK28" s="533"/>
      <c r="CL28" s="533"/>
      <c r="CM28" s="533"/>
      <c r="CN28" s="533"/>
      <c r="CO28" s="533"/>
      <c r="CP28" s="533"/>
      <c r="CQ28" s="533"/>
      <c r="CR28" s="533"/>
      <c r="CS28" s="533"/>
      <c r="CT28" s="533"/>
      <c r="CU28" s="533"/>
      <c r="CV28" s="533"/>
      <c r="CW28" s="533"/>
      <c r="CX28" s="533"/>
    </row>
    <row r="29" spans="1:102" s="237" customFormat="1" ht="15" hidden="1" customHeight="1" x14ac:dyDescent="0.25">
      <c r="A29" s="239"/>
      <c r="B29" s="534" t="s">
        <v>196</v>
      </c>
      <c r="C29" s="534"/>
      <c r="D29" s="534"/>
      <c r="E29" s="534"/>
      <c r="F29" s="534"/>
      <c r="G29" s="534"/>
      <c r="H29" s="534"/>
      <c r="I29" s="534"/>
      <c r="J29" s="534"/>
      <c r="K29" s="534"/>
      <c r="L29" s="534"/>
      <c r="M29" s="534"/>
      <c r="N29" s="534"/>
      <c r="O29" s="534"/>
      <c r="P29" s="534"/>
      <c r="Q29" s="534"/>
      <c r="R29" s="534"/>
      <c r="S29" s="534"/>
      <c r="T29" s="534"/>
      <c r="U29" s="534"/>
      <c r="V29" s="534"/>
      <c r="W29" s="534"/>
      <c r="X29" s="534"/>
      <c r="Y29" s="534"/>
      <c r="Z29" s="534"/>
      <c r="AA29" s="534"/>
      <c r="AB29" s="534"/>
      <c r="AC29" s="534"/>
      <c r="AD29" s="534"/>
      <c r="AE29" s="534"/>
      <c r="AF29" s="534"/>
      <c r="AG29" s="531">
        <v>2</v>
      </c>
      <c r="AH29" s="531"/>
      <c r="AI29" s="531"/>
      <c r="AJ29" s="531"/>
      <c r="AK29" s="531"/>
      <c r="AL29" s="531"/>
      <c r="AM29" s="531"/>
      <c r="AN29" s="531"/>
      <c r="AO29" s="531"/>
      <c r="AP29" s="531"/>
      <c r="AQ29" s="531"/>
      <c r="AR29" s="531">
        <v>2</v>
      </c>
      <c r="AS29" s="531"/>
      <c r="AT29" s="531"/>
      <c r="AU29" s="531"/>
      <c r="AV29" s="531"/>
      <c r="AW29" s="531"/>
      <c r="AX29" s="531"/>
      <c r="AY29" s="531"/>
      <c r="AZ29" s="531"/>
      <c r="BA29" s="531"/>
      <c r="BB29" s="531"/>
      <c r="BC29" s="532">
        <v>1</v>
      </c>
      <c r="BD29" s="532"/>
      <c r="BE29" s="532"/>
      <c r="BF29" s="532"/>
      <c r="BG29" s="532"/>
      <c r="BH29" s="532"/>
      <c r="BI29" s="532"/>
      <c r="BJ29" s="532"/>
      <c r="BK29" s="532"/>
      <c r="BL29" s="532"/>
      <c r="BM29" s="532"/>
      <c r="BN29" s="532"/>
      <c r="BO29" s="532"/>
      <c r="BP29" s="532"/>
      <c r="BQ29" s="533" t="s">
        <v>154</v>
      </c>
      <c r="BR29" s="533"/>
      <c r="BS29" s="533"/>
      <c r="BT29" s="533"/>
      <c r="BU29" s="533"/>
      <c r="BV29" s="533"/>
      <c r="BW29" s="533"/>
      <c r="BX29" s="533"/>
      <c r="BY29" s="533"/>
      <c r="BZ29" s="533"/>
      <c r="CA29" s="533"/>
      <c r="CB29" s="533"/>
      <c r="CC29" s="533"/>
      <c r="CD29" s="533"/>
      <c r="CE29" s="533"/>
      <c r="CF29" s="533"/>
      <c r="CG29" s="533"/>
      <c r="CH29" s="533"/>
      <c r="CI29" s="533"/>
      <c r="CJ29" s="533"/>
      <c r="CK29" s="533"/>
      <c r="CL29" s="533"/>
      <c r="CM29" s="533"/>
      <c r="CN29" s="533"/>
      <c r="CO29" s="533"/>
      <c r="CP29" s="533"/>
      <c r="CQ29" s="533"/>
      <c r="CR29" s="533"/>
      <c r="CS29" s="533"/>
      <c r="CT29" s="533"/>
      <c r="CU29" s="533"/>
      <c r="CV29" s="533"/>
      <c r="CW29" s="533"/>
      <c r="CX29" s="533"/>
    </row>
    <row r="30" spans="1:102" s="237" customFormat="1" ht="42.75" customHeight="1" x14ac:dyDescent="0.25">
      <c r="A30" s="239"/>
      <c r="B30" s="534"/>
      <c r="C30" s="534"/>
      <c r="D30" s="534"/>
      <c r="E30" s="534"/>
      <c r="F30" s="534"/>
      <c r="G30" s="534"/>
      <c r="H30" s="534"/>
      <c r="I30" s="534"/>
      <c r="J30" s="534"/>
      <c r="K30" s="534"/>
      <c r="L30" s="534"/>
      <c r="M30" s="534"/>
      <c r="N30" s="534"/>
      <c r="O30" s="534"/>
      <c r="P30" s="534"/>
      <c r="Q30" s="534"/>
      <c r="R30" s="534"/>
      <c r="S30" s="534"/>
      <c r="T30" s="534"/>
      <c r="U30" s="534"/>
      <c r="V30" s="534"/>
      <c r="W30" s="534"/>
      <c r="X30" s="534"/>
      <c r="Y30" s="534"/>
      <c r="Z30" s="534"/>
      <c r="AA30" s="534"/>
      <c r="AB30" s="534"/>
      <c r="AC30" s="534"/>
      <c r="AD30" s="534"/>
      <c r="AE30" s="534"/>
      <c r="AF30" s="534"/>
      <c r="AG30" s="531"/>
      <c r="AH30" s="531"/>
      <c r="AI30" s="531"/>
      <c r="AJ30" s="531"/>
      <c r="AK30" s="531"/>
      <c r="AL30" s="531"/>
      <c r="AM30" s="531"/>
      <c r="AN30" s="531"/>
      <c r="AO30" s="531"/>
      <c r="AP30" s="531"/>
      <c r="AQ30" s="531"/>
      <c r="AR30" s="531"/>
      <c r="AS30" s="531"/>
      <c r="AT30" s="531"/>
      <c r="AU30" s="531"/>
      <c r="AV30" s="531"/>
      <c r="AW30" s="531"/>
      <c r="AX30" s="531"/>
      <c r="AY30" s="531"/>
      <c r="AZ30" s="531"/>
      <c r="BA30" s="531"/>
      <c r="BB30" s="531"/>
      <c r="BC30" s="532"/>
      <c r="BD30" s="532"/>
      <c r="BE30" s="532"/>
      <c r="BF30" s="532"/>
      <c r="BG30" s="532"/>
      <c r="BH30" s="532"/>
      <c r="BI30" s="532"/>
      <c r="BJ30" s="532"/>
      <c r="BK30" s="532"/>
      <c r="BL30" s="532"/>
      <c r="BM30" s="532"/>
      <c r="BN30" s="532"/>
      <c r="BO30" s="532"/>
      <c r="BP30" s="532"/>
      <c r="BQ30" s="533"/>
      <c r="BR30" s="533"/>
      <c r="BS30" s="533"/>
      <c r="BT30" s="533"/>
      <c r="BU30" s="533"/>
      <c r="BV30" s="533"/>
      <c r="BW30" s="533"/>
      <c r="BX30" s="533"/>
      <c r="BY30" s="533"/>
      <c r="BZ30" s="533"/>
      <c r="CA30" s="533"/>
      <c r="CB30" s="533"/>
      <c r="CC30" s="533"/>
      <c r="CD30" s="533"/>
      <c r="CE30" s="533"/>
      <c r="CF30" s="533"/>
      <c r="CG30" s="533"/>
      <c r="CH30" s="533">
        <v>2</v>
      </c>
      <c r="CI30" s="533"/>
      <c r="CJ30" s="533"/>
      <c r="CK30" s="533"/>
      <c r="CL30" s="533"/>
      <c r="CM30" s="533"/>
      <c r="CN30" s="533"/>
      <c r="CO30" s="533"/>
      <c r="CP30" s="533"/>
      <c r="CQ30" s="533"/>
      <c r="CR30" s="533"/>
      <c r="CS30" s="533"/>
      <c r="CT30" s="533"/>
      <c r="CU30" s="533"/>
      <c r="CV30" s="533"/>
      <c r="CW30" s="533"/>
      <c r="CX30" s="533"/>
    </row>
    <row r="31" spans="1:102" s="237" customFormat="1" ht="63" customHeight="1" x14ac:dyDescent="0.25">
      <c r="A31" s="239"/>
      <c r="B31" s="534" t="s">
        <v>197</v>
      </c>
      <c r="C31" s="534"/>
      <c r="D31" s="534"/>
      <c r="E31" s="534"/>
      <c r="F31" s="534"/>
      <c r="G31" s="534"/>
      <c r="H31" s="534"/>
      <c r="I31" s="534"/>
      <c r="J31" s="534"/>
      <c r="K31" s="534"/>
      <c r="L31" s="534"/>
      <c r="M31" s="534"/>
      <c r="N31" s="534"/>
      <c r="O31" s="534"/>
      <c r="P31" s="534"/>
      <c r="Q31" s="534"/>
      <c r="R31" s="534"/>
      <c r="S31" s="534"/>
      <c r="T31" s="534"/>
      <c r="U31" s="534"/>
      <c r="V31" s="534"/>
      <c r="W31" s="534"/>
      <c r="X31" s="534"/>
      <c r="Y31" s="534"/>
      <c r="Z31" s="534"/>
      <c r="AA31" s="534"/>
      <c r="AB31" s="534"/>
      <c r="AC31" s="534"/>
      <c r="AD31" s="534"/>
      <c r="AE31" s="534"/>
      <c r="AF31" s="534"/>
      <c r="AG31" s="531" t="s">
        <v>104</v>
      </c>
      <c r="AH31" s="531"/>
      <c r="AI31" s="531"/>
      <c r="AJ31" s="531"/>
      <c r="AK31" s="531"/>
      <c r="AL31" s="531"/>
      <c r="AM31" s="531"/>
      <c r="AN31" s="531"/>
      <c r="AO31" s="531"/>
      <c r="AP31" s="531"/>
      <c r="AQ31" s="531"/>
      <c r="AR31" s="531" t="s">
        <v>104</v>
      </c>
      <c r="AS31" s="531"/>
      <c r="AT31" s="531"/>
      <c r="AU31" s="531"/>
      <c r="AV31" s="531"/>
      <c r="AW31" s="531"/>
      <c r="AX31" s="531"/>
      <c r="AY31" s="531"/>
      <c r="AZ31" s="531"/>
      <c r="BA31" s="531"/>
      <c r="BB31" s="531"/>
      <c r="BC31" s="532">
        <v>1</v>
      </c>
      <c r="BD31" s="532"/>
      <c r="BE31" s="532"/>
      <c r="BF31" s="532"/>
      <c r="BG31" s="532"/>
      <c r="BH31" s="532"/>
      <c r="BI31" s="532"/>
      <c r="BJ31" s="532"/>
      <c r="BK31" s="532"/>
      <c r="BL31" s="532"/>
      <c r="BM31" s="532"/>
      <c r="BN31" s="532"/>
      <c r="BO31" s="532"/>
      <c r="BP31" s="532"/>
      <c r="BQ31" s="533" t="s">
        <v>133</v>
      </c>
      <c r="BR31" s="533"/>
      <c r="BS31" s="533"/>
      <c r="BT31" s="533"/>
      <c r="BU31" s="533"/>
      <c r="BV31" s="533"/>
      <c r="BW31" s="533"/>
      <c r="BX31" s="533"/>
      <c r="BY31" s="533"/>
      <c r="BZ31" s="533"/>
      <c r="CA31" s="533"/>
      <c r="CB31" s="533"/>
      <c r="CC31" s="533"/>
      <c r="CD31" s="533"/>
      <c r="CE31" s="533"/>
      <c r="CF31" s="533"/>
      <c r="CG31" s="533"/>
      <c r="CH31" s="533">
        <v>2</v>
      </c>
      <c r="CI31" s="533"/>
      <c r="CJ31" s="533"/>
      <c r="CK31" s="533"/>
      <c r="CL31" s="533"/>
      <c r="CM31" s="533"/>
      <c r="CN31" s="533"/>
      <c r="CO31" s="533"/>
      <c r="CP31" s="533"/>
      <c r="CQ31" s="533"/>
      <c r="CR31" s="533"/>
      <c r="CS31" s="533"/>
      <c r="CT31" s="533"/>
      <c r="CU31" s="533"/>
      <c r="CV31" s="533"/>
      <c r="CW31" s="533"/>
      <c r="CX31" s="533"/>
    </row>
    <row r="32" spans="1:102" s="237" customFormat="1" ht="0.75" customHeight="1" x14ac:dyDescent="0.25">
      <c r="A32" s="239"/>
      <c r="B32" s="534" t="s">
        <v>198</v>
      </c>
      <c r="C32" s="534"/>
      <c r="D32" s="534"/>
      <c r="E32" s="534"/>
      <c r="F32" s="534"/>
      <c r="G32" s="534"/>
      <c r="H32" s="534"/>
      <c r="I32" s="534"/>
      <c r="J32" s="534"/>
      <c r="K32" s="534"/>
      <c r="L32" s="534"/>
      <c r="M32" s="534"/>
      <c r="N32" s="534"/>
      <c r="O32" s="534"/>
      <c r="P32" s="534"/>
      <c r="Q32" s="534"/>
      <c r="R32" s="534"/>
      <c r="S32" s="534"/>
      <c r="T32" s="534"/>
      <c r="U32" s="534"/>
      <c r="V32" s="534"/>
      <c r="W32" s="534"/>
      <c r="X32" s="534"/>
      <c r="Y32" s="534"/>
      <c r="Z32" s="534"/>
      <c r="AA32" s="534"/>
      <c r="AB32" s="534"/>
      <c r="AC32" s="534"/>
      <c r="AD32" s="534"/>
      <c r="AE32" s="534"/>
      <c r="AF32" s="534"/>
      <c r="AG32" s="531">
        <v>0</v>
      </c>
      <c r="AH32" s="531"/>
      <c r="AI32" s="531"/>
      <c r="AJ32" s="531"/>
      <c r="AK32" s="531"/>
      <c r="AL32" s="531"/>
      <c r="AM32" s="531"/>
      <c r="AN32" s="531"/>
      <c r="AO32" s="531"/>
      <c r="AP32" s="531"/>
      <c r="AQ32" s="531"/>
      <c r="AR32" s="531">
        <v>0</v>
      </c>
      <c r="AS32" s="531"/>
      <c r="AT32" s="531"/>
      <c r="AU32" s="531"/>
      <c r="AV32" s="531"/>
      <c r="AW32" s="531"/>
      <c r="AX32" s="531"/>
      <c r="AY32" s="531"/>
      <c r="AZ32" s="531"/>
      <c r="BA32" s="531"/>
      <c r="BB32" s="531"/>
      <c r="BC32" s="532">
        <v>1</v>
      </c>
      <c r="BD32" s="532"/>
      <c r="BE32" s="532"/>
      <c r="BF32" s="532"/>
      <c r="BG32" s="532"/>
      <c r="BH32" s="532"/>
      <c r="BI32" s="532"/>
      <c r="BJ32" s="532"/>
      <c r="BK32" s="532"/>
      <c r="BL32" s="532"/>
      <c r="BM32" s="532"/>
      <c r="BN32" s="532"/>
      <c r="BO32" s="532"/>
      <c r="BP32" s="532"/>
      <c r="BQ32" s="533" t="s">
        <v>104</v>
      </c>
      <c r="BR32" s="533"/>
      <c r="BS32" s="533"/>
      <c r="BT32" s="533"/>
      <c r="BU32" s="533"/>
      <c r="BV32" s="533"/>
      <c r="BW32" s="533"/>
      <c r="BX32" s="533"/>
      <c r="BY32" s="533"/>
      <c r="BZ32" s="533"/>
      <c r="CA32" s="533"/>
      <c r="CB32" s="533"/>
      <c r="CC32" s="533"/>
      <c r="CD32" s="533"/>
      <c r="CE32" s="533"/>
      <c r="CF32" s="533"/>
      <c r="CG32" s="533"/>
      <c r="CH32" s="533"/>
      <c r="CI32" s="533"/>
      <c r="CJ32" s="533"/>
      <c r="CK32" s="533"/>
      <c r="CL32" s="533"/>
      <c r="CM32" s="533"/>
      <c r="CN32" s="533"/>
      <c r="CO32" s="533"/>
      <c r="CP32" s="533"/>
      <c r="CQ32" s="533"/>
      <c r="CR32" s="533"/>
      <c r="CS32" s="533"/>
      <c r="CT32" s="533"/>
      <c r="CU32" s="533"/>
      <c r="CV32" s="533"/>
      <c r="CW32" s="533"/>
      <c r="CX32" s="533"/>
    </row>
    <row r="33" spans="1:102" s="237" customFormat="1" ht="27.75" customHeight="1" x14ac:dyDescent="0.25">
      <c r="A33" s="239"/>
      <c r="B33" s="534"/>
      <c r="C33" s="534"/>
      <c r="D33" s="534"/>
      <c r="E33" s="534"/>
      <c r="F33" s="534"/>
      <c r="G33" s="534"/>
      <c r="H33" s="534"/>
      <c r="I33" s="534"/>
      <c r="J33" s="534"/>
      <c r="K33" s="534"/>
      <c r="L33" s="534"/>
      <c r="M33" s="534"/>
      <c r="N33" s="534"/>
      <c r="O33" s="534"/>
      <c r="P33" s="534"/>
      <c r="Q33" s="534"/>
      <c r="R33" s="534"/>
      <c r="S33" s="534"/>
      <c r="T33" s="534"/>
      <c r="U33" s="534"/>
      <c r="V33" s="534"/>
      <c r="W33" s="534"/>
      <c r="X33" s="534"/>
      <c r="Y33" s="534"/>
      <c r="Z33" s="534"/>
      <c r="AA33" s="534"/>
      <c r="AB33" s="534"/>
      <c r="AC33" s="534"/>
      <c r="AD33" s="534"/>
      <c r="AE33" s="534"/>
      <c r="AF33" s="534"/>
      <c r="AG33" s="531"/>
      <c r="AH33" s="531"/>
      <c r="AI33" s="531"/>
      <c r="AJ33" s="531"/>
      <c r="AK33" s="531"/>
      <c r="AL33" s="531"/>
      <c r="AM33" s="531"/>
      <c r="AN33" s="531"/>
      <c r="AO33" s="531"/>
      <c r="AP33" s="531"/>
      <c r="AQ33" s="531"/>
      <c r="AR33" s="531"/>
      <c r="AS33" s="531"/>
      <c r="AT33" s="531"/>
      <c r="AU33" s="531"/>
      <c r="AV33" s="531"/>
      <c r="AW33" s="531"/>
      <c r="AX33" s="531"/>
      <c r="AY33" s="531"/>
      <c r="AZ33" s="531"/>
      <c r="BA33" s="531"/>
      <c r="BB33" s="531"/>
      <c r="BC33" s="532"/>
      <c r="BD33" s="532"/>
      <c r="BE33" s="532"/>
      <c r="BF33" s="532"/>
      <c r="BG33" s="532"/>
      <c r="BH33" s="532"/>
      <c r="BI33" s="532"/>
      <c r="BJ33" s="532"/>
      <c r="BK33" s="532"/>
      <c r="BL33" s="532"/>
      <c r="BM33" s="532"/>
      <c r="BN33" s="532"/>
      <c r="BO33" s="532"/>
      <c r="BP33" s="532"/>
      <c r="BQ33" s="533"/>
      <c r="BR33" s="533"/>
      <c r="BS33" s="533"/>
      <c r="BT33" s="533"/>
      <c r="BU33" s="533"/>
      <c r="BV33" s="533"/>
      <c r="BW33" s="533"/>
      <c r="BX33" s="533"/>
      <c r="BY33" s="533"/>
      <c r="BZ33" s="533"/>
      <c r="CA33" s="533"/>
      <c r="CB33" s="533"/>
      <c r="CC33" s="533"/>
      <c r="CD33" s="533"/>
      <c r="CE33" s="533"/>
      <c r="CF33" s="533"/>
      <c r="CG33" s="533"/>
      <c r="CH33" s="533"/>
      <c r="CI33" s="533"/>
      <c r="CJ33" s="533"/>
      <c r="CK33" s="533"/>
      <c r="CL33" s="533"/>
      <c r="CM33" s="533"/>
      <c r="CN33" s="533"/>
      <c r="CO33" s="533"/>
      <c r="CP33" s="533"/>
      <c r="CQ33" s="533"/>
      <c r="CR33" s="533"/>
      <c r="CS33" s="533"/>
      <c r="CT33" s="533"/>
      <c r="CU33" s="533"/>
      <c r="CV33" s="533"/>
      <c r="CW33" s="533"/>
      <c r="CX33" s="533"/>
    </row>
    <row r="34" spans="1:102" s="237" customFormat="1" ht="0.75" customHeight="1" x14ac:dyDescent="0.25">
      <c r="A34" s="239"/>
      <c r="B34" s="534" t="s">
        <v>199</v>
      </c>
      <c r="C34" s="534"/>
      <c r="D34" s="534"/>
      <c r="E34" s="534"/>
      <c r="F34" s="534"/>
      <c r="G34" s="534"/>
      <c r="H34" s="534"/>
      <c r="I34" s="534"/>
      <c r="J34" s="534"/>
      <c r="K34" s="534"/>
      <c r="L34" s="534"/>
      <c r="M34" s="534"/>
      <c r="N34" s="534"/>
      <c r="O34" s="534"/>
      <c r="P34" s="534"/>
      <c r="Q34" s="534"/>
      <c r="R34" s="534"/>
      <c r="S34" s="534"/>
      <c r="T34" s="534"/>
      <c r="U34" s="534"/>
      <c r="V34" s="534"/>
      <c r="W34" s="534"/>
      <c r="X34" s="534"/>
      <c r="Y34" s="534"/>
      <c r="Z34" s="534"/>
      <c r="AA34" s="534"/>
      <c r="AB34" s="534"/>
      <c r="AC34" s="534"/>
      <c r="AD34" s="534"/>
      <c r="AE34" s="534"/>
      <c r="AF34" s="534"/>
      <c r="AG34" s="531">
        <v>0</v>
      </c>
      <c r="AH34" s="531"/>
      <c r="AI34" s="531"/>
      <c r="AJ34" s="531"/>
      <c r="AK34" s="531"/>
      <c r="AL34" s="531"/>
      <c r="AM34" s="531"/>
      <c r="AN34" s="531"/>
      <c r="AO34" s="531"/>
      <c r="AP34" s="531"/>
      <c r="AQ34" s="531"/>
      <c r="AR34" s="531">
        <v>0</v>
      </c>
      <c r="AS34" s="531"/>
      <c r="AT34" s="531"/>
      <c r="AU34" s="531"/>
      <c r="AV34" s="531"/>
      <c r="AW34" s="531"/>
      <c r="AX34" s="531"/>
      <c r="AY34" s="531"/>
      <c r="AZ34" s="531"/>
      <c r="BA34" s="531"/>
      <c r="BB34" s="531"/>
      <c r="BC34" s="532">
        <v>1</v>
      </c>
      <c r="BD34" s="532"/>
      <c r="BE34" s="532"/>
      <c r="BF34" s="532"/>
      <c r="BG34" s="532"/>
      <c r="BH34" s="532"/>
      <c r="BI34" s="532"/>
      <c r="BJ34" s="532"/>
      <c r="BK34" s="532"/>
      <c r="BL34" s="532"/>
      <c r="BM34" s="532"/>
      <c r="BN34" s="532"/>
      <c r="BO34" s="532"/>
      <c r="BP34" s="532"/>
      <c r="BQ34" s="533" t="s">
        <v>104</v>
      </c>
      <c r="BR34" s="533"/>
      <c r="BS34" s="533"/>
      <c r="BT34" s="533"/>
      <c r="BU34" s="533"/>
      <c r="BV34" s="533"/>
      <c r="BW34" s="533"/>
      <c r="BX34" s="533"/>
      <c r="BY34" s="533"/>
      <c r="BZ34" s="533"/>
      <c r="CA34" s="533"/>
      <c r="CB34" s="533"/>
      <c r="CC34" s="533"/>
      <c r="CD34" s="533"/>
      <c r="CE34" s="533"/>
      <c r="CF34" s="533"/>
      <c r="CG34" s="533"/>
      <c r="CH34" s="533"/>
      <c r="CI34" s="533"/>
      <c r="CJ34" s="533"/>
      <c r="CK34" s="533"/>
      <c r="CL34" s="533"/>
      <c r="CM34" s="533"/>
      <c r="CN34" s="533"/>
      <c r="CO34" s="533"/>
      <c r="CP34" s="533"/>
      <c r="CQ34" s="533"/>
      <c r="CR34" s="533"/>
      <c r="CS34" s="533"/>
      <c r="CT34" s="533"/>
      <c r="CU34" s="533"/>
      <c r="CV34" s="533"/>
      <c r="CW34" s="533"/>
      <c r="CX34" s="533"/>
    </row>
    <row r="35" spans="1:102" s="237" customFormat="1" ht="36.75" customHeight="1" x14ac:dyDescent="0.25">
      <c r="A35" s="239"/>
      <c r="B35" s="534"/>
      <c r="C35" s="534"/>
      <c r="D35" s="534"/>
      <c r="E35" s="534"/>
      <c r="F35" s="534"/>
      <c r="G35" s="534"/>
      <c r="H35" s="534"/>
      <c r="I35" s="534"/>
      <c r="J35" s="534"/>
      <c r="K35" s="534"/>
      <c r="L35" s="534"/>
      <c r="M35" s="534"/>
      <c r="N35" s="534"/>
      <c r="O35" s="534"/>
      <c r="P35" s="534"/>
      <c r="Q35" s="534"/>
      <c r="R35" s="534"/>
      <c r="S35" s="534"/>
      <c r="T35" s="534"/>
      <c r="U35" s="534"/>
      <c r="V35" s="534"/>
      <c r="W35" s="534"/>
      <c r="X35" s="534"/>
      <c r="Y35" s="534"/>
      <c r="Z35" s="534"/>
      <c r="AA35" s="534"/>
      <c r="AB35" s="534"/>
      <c r="AC35" s="534"/>
      <c r="AD35" s="534"/>
      <c r="AE35" s="534"/>
      <c r="AF35" s="534"/>
      <c r="AG35" s="531"/>
      <c r="AH35" s="531"/>
      <c r="AI35" s="531"/>
      <c r="AJ35" s="531"/>
      <c r="AK35" s="531"/>
      <c r="AL35" s="531"/>
      <c r="AM35" s="531"/>
      <c r="AN35" s="531"/>
      <c r="AO35" s="531"/>
      <c r="AP35" s="531"/>
      <c r="AQ35" s="531"/>
      <c r="AR35" s="531"/>
      <c r="AS35" s="531"/>
      <c r="AT35" s="531"/>
      <c r="AU35" s="531"/>
      <c r="AV35" s="531"/>
      <c r="AW35" s="531"/>
      <c r="AX35" s="531"/>
      <c r="AY35" s="531"/>
      <c r="AZ35" s="531"/>
      <c r="BA35" s="531"/>
      <c r="BB35" s="531"/>
      <c r="BC35" s="532"/>
      <c r="BD35" s="532"/>
      <c r="BE35" s="532"/>
      <c r="BF35" s="532"/>
      <c r="BG35" s="532"/>
      <c r="BH35" s="532"/>
      <c r="BI35" s="532"/>
      <c r="BJ35" s="532"/>
      <c r="BK35" s="532"/>
      <c r="BL35" s="532"/>
      <c r="BM35" s="532"/>
      <c r="BN35" s="532"/>
      <c r="BO35" s="532"/>
      <c r="BP35" s="532"/>
      <c r="BQ35" s="533"/>
      <c r="BR35" s="533"/>
      <c r="BS35" s="533"/>
      <c r="BT35" s="533"/>
      <c r="BU35" s="533"/>
      <c r="BV35" s="533"/>
      <c r="BW35" s="533"/>
      <c r="BX35" s="533"/>
      <c r="BY35" s="533"/>
      <c r="BZ35" s="533"/>
      <c r="CA35" s="533"/>
      <c r="CB35" s="533"/>
      <c r="CC35" s="533"/>
      <c r="CD35" s="533"/>
      <c r="CE35" s="533"/>
      <c r="CF35" s="533"/>
      <c r="CG35" s="533"/>
      <c r="CH35" s="533"/>
      <c r="CI35" s="533"/>
      <c r="CJ35" s="533"/>
      <c r="CK35" s="533"/>
      <c r="CL35" s="533"/>
      <c r="CM35" s="533"/>
      <c r="CN35" s="533"/>
      <c r="CO35" s="533"/>
      <c r="CP35" s="533"/>
      <c r="CQ35" s="533"/>
      <c r="CR35" s="533"/>
      <c r="CS35" s="533"/>
      <c r="CT35" s="533"/>
      <c r="CU35" s="533"/>
      <c r="CV35" s="533"/>
      <c r="CW35" s="533"/>
      <c r="CX35" s="533"/>
    </row>
    <row r="36" spans="1:102" s="237" customFormat="1" ht="0.75" customHeight="1" x14ac:dyDescent="0.25">
      <c r="A36" s="239"/>
      <c r="B36" s="534" t="s">
        <v>200</v>
      </c>
      <c r="C36" s="534"/>
      <c r="D36" s="534"/>
      <c r="E36" s="534"/>
      <c r="F36" s="534"/>
      <c r="G36" s="534"/>
      <c r="H36" s="534"/>
      <c r="I36" s="534"/>
      <c r="J36" s="534"/>
      <c r="K36" s="534"/>
      <c r="L36" s="534"/>
      <c r="M36" s="534"/>
      <c r="N36" s="534"/>
      <c r="O36" s="534"/>
      <c r="P36" s="534"/>
      <c r="Q36" s="534"/>
      <c r="R36" s="534"/>
      <c r="S36" s="534"/>
      <c r="T36" s="534"/>
      <c r="U36" s="534"/>
      <c r="V36" s="534"/>
      <c r="W36" s="534"/>
      <c r="X36" s="534"/>
      <c r="Y36" s="534"/>
      <c r="Z36" s="534"/>
      <c r="AA36" s="534"/>
      <c r="AB36" s="534"/>
      <c r="AC36" s="534"/>
      <c r="AD36" s="534"/>
      <c r="AE36" s="534"/>
      <c r="AF36" s="534"/>
      <c r="AG36" s="531">
        <v>0</v>
      </c>
      <c r="AH36" s="531"/>
      <c r="AI36" s="531"/>
      <c r="AJ36" s="531"/>
      <c r="AK36" s="531"/>
      <c r="AL36" s="531"/>
      <c r="AM36" s="531"/>
      <c r="AN36" s="531"/>
      <c r="AO36" s="531"/>
      <c r="AP36" s="531"/>
      <c r="AQ36" s="531"/>
      <c r="AR36" s="531">
        <v>0</v>
      </c>
      <c r="AS36" s="531"/>
      <c r="AT36" s="531"/>
      <c r="AU36" s="531"/>
      <c r="AV36" s="531"/>
      <c r="AW36" s="531"/>
      <c r="AX36" s="531"/>
      <c r="AY36" s="531"/>
      <c r="AZ36" s="531"/>
      <c r="BA36" s="531"/>
      <c r="BB36" s="531"/>
      <c r="BC36" s="532">
        <v>1</v>
      </c>
      <c r="BD36" s="532"/>
      <c r="BE36" s="532"/>
      <c r="BF36" s="532"/>
      <c r="BG36" s="532"/>
      <c r="BH36" s="532"/>
      <c r="BI36" s="532"/>
      <c r="BJ36" s="532"/>
      <c r="BK36" s="532"/>
      <c r="BL36" s="532"/>
      <c r="BM36" s="532"/>
      <c r="BN36" s="532"/>
      <c r="BO36" s="532"/>
      <c r="BP36" s="532"/>
      <c r="BQ36" s="533" t="s">
        <v>104</v>
      </c>
      <c r="BR36" s="533"/>
      <c r="BS36" s="533"/>
      <c r="BT36" s="533"/>
      <c r="BU36" s="533"/>
      <c r="BV36" s="533"/>
      <c r="BW36" s="533"/>
      <c r="BX36" s="533"/>
      <c r="BY36" s="533"/>
      <c r="BZ36" s="533"/>
      <c r="CA36" s="533"/>
      <c r="CB36" s="533"/>
      <c r="CC36" s="533"/>
      <c r="CD36" s="533"/>
      <c r="CE36" s="533"/>
      <c r="CF36" s="533"/>
      <c r="CG36" s="533"/>
      <c r="CH36" s="533"/>
      <c r="CI36" s="533"/>
      <c r="CJ36" s="533"/>
      <c r="CK36" s="533"/>
      <c r="CL36" s="533"/>
      <c r="CM36" s="533"/>
      <c r="CN36" s="533"/>
      <c r="CO36" s="533"/>
      <c r="CP36" s="533"/>
      <c r="CQ36" s="533"/>
      <c r="CR36" s="533"/>
      <c r="CS36" s="533"/>
      <c r="CT36" s="533"/>
      <c r="CU36" s="533"/>
      <c r="CV36" s="533"/>
      <c r="CW36" s="533"/>
      <c r="CX36" s="533"/>
    </row>
    <row r="37" spans="1:102" s="237" customFormat="1" ht="29.25" customHeight="1" x14ac:dyDescent="0.25">
      <c r="A37" s="239"/>
      <c r="B37" s="534"/>
      <c r="C37" s="534"/>
      <c r="D37" s="534"/>
      <c r="E37" s="534"/>
      <c r="F37" s="534"/>
      <c r="G37" s="534"/>
      <c r="H37" s="534"/>
      <c r="I37" s="534"/>
      <c r="J37" s="534"/>
      <c r="K37" s="534"/>
      <c r="L37" s="534"/>
      <c r="M37" s="534"/>
      <c r="N37" s="534"/>
      <c r="O37" s="534"/>
      <c r="P37" s="534"/>
      <c r="Q37" s="534"/>
      <c r="R37" s="534"/>
      <c r="S37" s="534"/>
      <c r="T37" s="534"/>
      <c r="U37" s="534"/>
      <c r="V37" s="534"/>
      <c r="W37" s="534"/>
      <c r="X37" s="534"/>
      <c r="Y37" s="534"/>
      <c r="Z37" s="534"/>
      <c r="AA37" s="534"/>
      <c r="AB37" s="534"/>
      <c r="AC37" s="534"/>
      <c r="AD37" s="534"/>
      <c r="AE37" s="534"/>
      <c r="AF37" s="534"/>
      <c r="AG37" s="531"/>
      <c r="AH37" s="531"/>
      <c r="AI37" s="531"/>
      <c r="AJ37" s="531"/>
      <c r="AK37" s="531"/>
      <c r="AL37" s="531"/>
      <c r="AM37" s="531"/>
      <c r="AN37" s="531"/>
      <c r="AO37" s="531"/>
      <c r="AP37" s="531"/>
      <c r="AQ37" s="531"/>
      <c r="AR37" s="531"/>
      <c r="AS37" s="531"/>
      <c r="AT37" s="531"/>
      <c r="AU37" s="531"/>
      <c r="AV37" s="531"/>
      <c r="AW37" s="531"/>
      <c r="AX37" s="531"/>
      <c r="AY37" s="531"/>
      <c r="AZ37" s="531"/>
      <c r="BA37" s="531"/>
      <c r="BB37" s="531"/>
      <c r="BC37" s="532"/>
      <c r="BD37" s="532"/>
      <c r="BE37" s="532"/>
      <c r="BF37" s="532"/>
      <c r="BG37" s="532"/>
      <c r="BH37" s="532"/>
      <c r="BI37" s="532"/>
      <c r="BJ37" s="532"/>
      <c r="BK37" s="532"/>
      <c r="BL37" s="532"/>
      <c r="BM37" s="532"/>
      <c r="BN37" s="532"/>
      <c r="BO37" s="532"/>
      <c r="BP37" s="532"/>
      <c r="BQ37" s="533"/>
      <c r="BR37" s="533"/>
      <c r="BS37" s="533"/>
      <c r="BT37" s="533"/>
      <c r="BU37" s="533"/>
      <c r="BV37" s="533"/>
      <c r="BW37" s="533"/>
      <c r="BX37" s="533"/>
      <c r="BY37" s="533"/>
      <c r="BZ37" s="533"/>
      <c r="CA37" s="533"/>
      <c r="CB37" s="533"/>
      <c r="CC37" s="533"/>
      <c r="CD37" s="533"/>
      <c r="CE37" s="533"/>
      <c r="CF37" s="533"/>
      <c r="CG37" s="533"/>
      <c r="CH37" s="533" t="s">
        <v>104</v>
      </c>
      <c r="CI37" s="533"/>
      <c r="CJ37" s="533"/>
      <c r="CK37" s="533"/>
      <c r="CL37" s="533"/>
      <c r="CM37" s="533"/>
      <c r="CN37" s="533"/>
      <c r="CO37" s="533"/>
      <c r="CP37" s="533"/>
      <c r="CQ37" s="533"/>
      <c r="CR37" s="533"/>
      <c r="CS37" s="533"/>
      <c r="CT37" s="533"/>
      <c r="CU37" s="533"/>
      <c r="CV37" s="533"/>
      <c r="CW37" s="533"/>
      <c r="CX37" s="533"/>
    </row>
    <row r="38" spans="1:102" s="237" customFormat="1" ht="39" customHeight="1" x14ac:dyDescent="0.25">
      <c r="A38" s="239"/>
      <c r="B38" s="534" t="s">
        <v>201</v>
      </c>
      <c r="C38" s="534"/>
      <c r="D38" s="534"/>
      <c r="E38" s="534"/>
      <c r="F38" s="534"/>
      <c r="G38" s="534"/>
      <c r="H38" s="534"/>
      <c r="I38" s="534"/>
      <c r="J38" s="534"/>
      <c r="K38" s="534"/>
      <c r="L38" s="534"/>
      <c r="M38" s="534"/>
      <c r="N38" s="534"/>
      <c r="O38" s="534"/>
      <c r="P38" s="534"/>
      <c r="Q38" s="534"/>
      <c r="R38" s="534"/>
      <c r="S38" s="534"/>
      <c r="T38" s="534"/>
      <c r="U38" s="534"/>
      <c r="V38" s="534"/>
      <c r="W38" s="534"/>
      <c r="X38" s="534"/>
      <c r="Y38" s="534"/>
      <c r="Z38" s="534"/>
      <c r="AA38" s="534"/>
      <c r="AB38" s="534"/>
      <c r="AC38" s="534"/>
      <c r="AD38" s="534"/>
      <c r="AE38" s="534"/>
      <c r="AF38" s="534"/>
      <c r="AG38" s="531" t="s">
        <v>176</v>
      </c>
      <c r="AH38" s="531"/>
      <c r="AI38" s="531"/>
      <c r="AJ38" s="531"/>
      <c r="AK38" s="531"/>
      <c r="AL38" s="531"/>
      <c r="AM38" s="531"/>
      <c r="AN38" s="531"/>
      <c r="AO38" s="531"/>
      <c r="AP38" s="531"/>
      <c r="AQ38" s="531"/>
      <c r="AR38" s="531" t="s">
        <v>176</v>
      </c>
      <c r="AS38" s="531"/>
      <c r="AT38" s="531"/>
      <c r="AU38" s="531"/>
      <c r="AV38" s="531"/>
      <c r="AW38" s="531"/>
      <c r="AX38" s="531"/>
      <c r="AY38" s="531"/>
      <c r="AZ38" s="531"/>
      <c r="BA38" s="531"/>
      <c r="BB38" s="531"/>
      <c r="BC38" s="532">
        <v>1</v>
      </c>
      <c r="BD38" s="532"/>
      <c r="BE38" s="532"/>
      <c r="BF38" s="532"/>
      <c r="BG38" s="532"/>
      <c r="BH38" s="532"/>
      <c r="BI38" s="532"/>
      <c r="BJ38" s="532"/>
      <c r="BK38" s="532"/>
      <c r="BL38" s="532"/>
      <c r="BM38" s="532"/>
      <c r="BN38" s="532"/>
      <c r="BO38" s="532"/>
      <c r="BP38" s="532"/>
      <c r="BQ38" s="533" t="s">
        <v>154</v>
      </c>
      <c r="BR38" s="533"/>
      <c r="BS38" s="533"/>
      <c r="BT38" s="533"/>
      <c r="BU38" s="533"/>
      <c r="BV38" s="533"/>
      <c r="BW38" s="533"/>
      <c r="BX38" s="533"/>
      <c r="BY38" s="533"/>
      <c r="BZ38" s="533"/>
      <c r="CA38" s="533"/>
      <c r="CB38" s="533"/>
      <c r="CC38" s="533"/>
      <c r="CD38" s="533"/>
      <c r="CE38" s="533"/>
      <c r="CF38" s="533"/>
      <c r="CG38" s="533"/>
      <c r="CH38" s="533">
        <v>2</v>
      </c>
      <c r="CI38" s="533"/>
      <c r="CJ38" s="533"/>
      <c r="CK38" s="533"/>
      <c r="CL38" s="533"/>
      <c r="CM38" s="533"/>
      <c r="CN38" s="533"/>
      <c r="CO38" s="533"/>
      <c r="CP38" s="533"/>
      <c r="CQ38" s="533"/>
      <c r="CR38" s="533"/>
      <c r="CS38" s="533"/>
      <c r="CT38" s="533"/>
      <c r="CU38" s="533"/>
      <c r="CV38" s="533"/>
      <c r="CW38" s="533"/>
      <c r="CX38" s="533"/>
    </row>
    <row r="39" spans="1:102" s="237" customFormat="1" ht="2.25" hidden="1" customHeight="1" x14ac:dyDescent="0.25">
      <c r="A39" s="239"/>
      <c r="B39" s="534" t="s">
        <v>202</v>
      </c>
      <c r="C39" s="534"/>
      <c r="D39" s="534"/>
      <c r="E39" s="534"/>
      <c r="F39" s="534"/>
      <c r="G39" s="534"/>
      <c r="H39" s="534"/>
      <c r="I39" s="534"/>
      <c r="J39" s="534"/>
      <c r="K39" s="534"/>
      <c r="L39" s="534"/>
      <c r="M39" s="534"/>
      <c r="N39" s="534"/>
      <c r="O39" s="534"/>
      <c r="P39" s="534"/>
      <c r="Q39" s="534"/>
      <c r="R39" s="534"/>
      <c r="S39" s="534"/>
      <c r="T39" s="534"/>
      <c r="U39" s="534"/>
      <c r="V39" s="534"/>
      <c r="W39" s="534"/>
      <c r="X39" s="534"/>
      <c r="Y39" s="534"/>
      <c r="Z39" s="534"/>
      <c r="AA39" s="534"/>
      <c r="AB39" s="534"/>
      <c r="AC39" s="534"/>
      <c r="AD39" s="534"/>
      <c r="AE39" s="534"/>
      <c r="AF39" s="534"/>
      <c r="AG39" s="531">
        <v>0</v>
      </c>
      <c r="AH39" s="531"/>
      <c r="AI39" s="531"/>
      <c r="AJ39" s="531"/>
      <c r="AK39" s="531"/>
      <c r="AL39" s="531"/>
      <c r="AM39" s="531"/>
      <c r="AN39" s="531"/>
      <c r="AO39" s="531"/>
      <c r="AP39" s="531"/>
      <c r="AQ39" s="531"/>
      <c r="AR39" s="531">
        <v>0</v>
      </c>
      <c r="AS39" s="531"/>
      <c r="AT39" s="531"/>
      <c r="AU39" s="531"/>
      <c r="AV39" s="531"/>
      <c r="AW39" s="531"/>
      <c r="AX39" s="531"/>
      <c r="AY39" s="531"/>
      <c r="AZ39" s="531"/>
      <c r="BA39" s="531"/>
      <c r="BB39" s="531"/>
      <c r="BC39" s="532">
        <v>1</v>
      </c>
      <c r="BD39" s="532"/>
      <c r="BE39" s="532"/>
      <c r="BF39" s="532"/>
      <c r="BG39" s="532"/>
      <c r="BH39" s="532"/>
      <c r="BI39" s="532"/>
      <c r="BJ39" s="532"/>
      <c r="BK39" s="532"/>
      <c r="BL39" s="532"/>
      <c r="BM39" s="532"/>
      <c r="BN39" s="532"/>
      <c r="BO39" s="532"/>
      <c r="BP39" s="532"/>
      <c r="BQ39" s="533"/>
      <c r="BR39" s="533"/>
      <c r="BS39" s="533"/>
      <c r="BT39" s="533"/>
      <c r="BU39" s="533"/>
      <c r="BV39" s="533"/>
      <c r="BW39" s="533"/>
      <c r="BX39" s="533"/>
      <c r="BY39" s="533"/>
      <c r="BZ39" s="533"/>
      <c r="CA39" s="533"/>
      <c r="CB39" s="533"/>
      <c r="CC39" s="533"/>
      <c r="CD39" s="533"/>
      <c r="CE39" s="533"/>
      <c r="CF39" s="533"/>
      <c r="CG39" s="533"/>
      <c r="CH39" s="533"/>
      <c r="CI39" s="533"/>
      <c r="CJ39" s="533"/>
      <c r="CK39" s="533"/>
      <c r="CL39" s="533"/>
      <c r="CM39" s="533"/>
      <c r="CN39" s="533"/>
      <c r="CO39" s="533"/>
      <c r="CP39" s="533"/>
      <c r="CQ39" s="533"/>
      <c r="CR39" s="533"/>
      <c r="CS39" s="533"/>
      <c r="CT39" s="533"/>
      <c r="CU39" s="533"/>
      <c r="CV39" s="533"/>
      <c r="CW39" s="533"/>
      <c r="CX39" s="533"/>
    </row>
    <row r="40" spans="1:102" s="237" customFormat="1" ht="18.75" hidden="1" customHeight="1" x14ac:dyDescent="0.25">
      <c r="A40" s="239"/>
      <c r="B40" s="534"/>
      <c r="C40" s="534"/>
      <c r="D40" s="534"/>
      <c r="E40" s="534"/>
      <c r="F40" s="534"/>
      <c r="G40" s="534"/>
      <c r="H40" s="534"/>
      <c r="I40" s="534"/>
      <c r="J40" s="534"/>
      <c r="K40" s="534"/>
      <c r="L40" s="534"/>
      <c r="M40" s="534"/>
      <c r="N40" s="534"/>
      <c r="O40" s="534"/>
      <c r="P40" s="534"/>
      <c r="Q40" s="534"/>
      <c r="R40" s="534"/>
      <c r="S40" s="534"/>
      <c r="T40" s="534"/>
      <c r="U40" s="534"/>
      <c r="V40" s="534"/>
      <c r="W40" s="534"/>
      <c r="X40" s="534"/>
      <c r="Y40" s="534"/>
      <c r="Z40" s="534"/>
      <c r="AA40" s="534"/>
      <c r="AB40" s="534"/>
      <c r="AC40" s="534"/>
      <c r="AD40" s="534"/>
      <c r="AE40" s="534"/>
      <c r="AF40" s="534"/>
      <c r="AG40" s="531"/>
      <c r="AH40" s="531"/>
      <c r="AI40" s="531"/>
      <c r="AJ40" s="531"/>
      <c r="AK40" s="531"/>
      <c r="AL40" s="531"/>
      <c r="AM40" s="531"/>
      <c r="AN40" s="531"/>
      <c r="AO40" s="531"/>
      <c r="AP40" s="531"/>
      <c r="AQ40" s="531"/>
      <c r="AR40" s="531"/>
      <c r="AS40" s="531"/>
      <c r="AT40" s="531"/>
      <c r="AU40" s="531"/>
      <c r="AV40" s="531"/>
      <c r="AW40" s="531"/>
      <c r="AX40" s="531"/>
      <c r="AY40" s="531"/>
      <c r="AZ40" s="531"/>
      <c r="BA40" s="531"/>
      <c r="BB40" s="531"/>
      <c r="BC40" s="532"/>
      <c r="BD40" s="532"/>
      <c r="BE40" s="532"/>
      <c r="BF40" s="532"/>
      <c r="BG40" s="532"/>
      <c r="BH40" s="532"/>
      <c r="BI40" s="532"/>
      <c r="BJ40" s="532"/>
      <c r="BK40" s="532"/>
      <c r="BL40" s="532"/>
      <c r="BM40" s="532"/>
      <c r="BN40" s="532"/>
      <c r="BO40" s="532"/>
      <c r="BP40" s="532"/>
      <c r="BQ40" s="533"/>
      <c r="BR40" s="533"/>
      <c r="BS40" s="533"/>
      <c r="BT40" s="533"/>
      <c r="BU40" s="533"/>
      <c r="BV40" s="533"/>
      <c r="BW40" s="533"/>
      <c r="BX40" s="533"/>
      <c r="BY40" s="533"/>
      <c r="BZ40" s="533"/>
      <c r="CA40" s="533"/>
      <c r="CB40" s="533"/>
      <c r="CC40" s="533"/>
      <c r="CD40" s="533"/>
      <c r="CE40" s="533"/>
      <c r="CF40" s="533"/>
      <c r="CG40" s="533"/>
      <c r="CH40" s="533"/>
      <c r="CI40" s="533"/>
      <c r="CJ40" s="533"/>
      <c r="CK40" s="533"/>
      <c r="CL40" s="533"/>
      <c r="CM40" s="533"/>
      <c r="CN40" s="533"/>
      <c r="CO40" s="533"/>
      <c r="CP40" s="533"/>
      <c r="CQ40" s="533"/>
      <c r="CR40" s="533"/>
      <c r="CS40" s="533"/>
      <c r="CT40" s="533"/>
      <c r="CU40" s="533"/>
      <c r="CV40" s="533"/>
      <c r="CW40" s="533"/>
      <c r="CX40" s="533"/>
    </row>
    <row r="41" spans="1:102" ht="72" customHeight="1" x14ac:dyDescent="0.2">
      <c r="A41" s="241"/>
      <c r="B41" s="534"/>
      <c r="C41" s="534"/>
      <c r="D41" s="534"/>
      <c r="E41" s="534"/>
      <c r="F41" s="534"/>
      <c r="G41" s="534"/>
      <c r="H41" s="534"/>
      <c r="I41" s="534"/>
      <c r="J41" s="534"/>
      <c r="K41" s="534"/>
      <c r="L41" s="534"/>
      <c r="M41" s="534"/>
      <c r="N41" s="534"/>
      <c r="O41" s="534"/>
      <c r="P41" s="534"/>
      <c r="Q41" s="534"/>
      <c r="R41" s="534"/>
      <c r="S41" s="534"/>
      <c r="T41" s="534"/>
      <c r="U41" s="534"/>
      <c r="V41" s="534"/>
      <c r="W41" s="534"/>
      <c r="X41" s="534"/>
      <c r="Y41" s="534"/>
      <c r="Z41" s="534"/>
      <c r="AA41" s="534"/>
      <c r="AB41" s="534"/>
      <c r="AC41" s="534"/>
      <c r="AD41" s="534"/>
      <c r="AE41" s="534"/>
      <c r="AF41" s="534"/>
      <c r="AG41" s="531"/>
      <c r="AH41" s="531"/>
      <c r="AI41" s="531"/>
      <c r="AJ41" s="531"/>
      <c r="AK41" s="531"/>
      <c r="AL41" s="531"/>
      <c r="AM41" s="531"/>
      <c r="AN41" s="531"/>
      <c r="AO41" s="531"/>
      <c r="AP41" s="531"/>
      <c r="AQ41" s="531"/>
      <c r="AR41" s="531"/>
      <c r="AS41" s="531"/>
      <c r="AT41" s="531"/>
      <c r="AU41" s="531"/>
      <c r="AV41" s="531"/>
      <c r="AW41" s="531"/>
      <c r="AX41" s="531"/>
      <c r="AY41" s="531"/>
      <c r="AZ41" s="531"/>
      <c r="BA41" s="531"/>
      <c r="BB41" s="531"/>
      <c r="BC41" s="532"/>
      <c r="BD41" s="532"/>
      <c r="BE41" s="532"/>
      <c r="BF41" s="532"/>
      <c r="BG41" s="532"/>
      <c r="BH41" s="532"/>
      <c r="BI41" s="532"/>
      <c r="BJ41" s="532"/>
      <c r="BK41" s="532"/>
      <c r="BL41" s="532"/>
      <c r="BM41" s="532"/>
      <c r="BN41" s="532"/>
      <c r="BO41" s="532"/>
      <c r="BP41" s="532"/>
      <c r="BQ41" s="533"/>
      <c r="BR41" s="533"/>
      <c r="BS41" s="533"/>
      <c r="BT41" s="533"/>
      <c r="BU41" s="533"/>
      <c r="BV41" s="533"/>
      <c r="BW41" s="533"/>
      <c r="BX41" s="533"/>
      <c r="BY41" s="533"/>
      <c r="BZ41" s="533"/>
      <c r="CA41" s="533"/>
      <c r="CB41" s="533"/>
      <c r="CC41" s="533"/>
      <c r="CD41" s="533"/>
      <c r="CE41" s="533"/>
      <c r="CF41" s="533"/>
      <c r="CG41" s="533"/>
      <c r="CH41" s="533">
        <v>2</v>
      </c>
      <c r="CI41" s="533"/>
      <c r="CJ41" s="533"/>
      <c r="CK41" s="533"/>
      <c r="CL41" s="533"/>
      <c r="CM41" s="533"/>
      <c r="CN41" s="533"/>
      <c r="CO41" s="533"/>
      <c r="CP41" s="533"/>
      <c r="CQ41" s="533"/>
      <c r="CR41" s="533"/>
      <c r="CS41" s="533"/>
      <c r="CT41" s="533"/>
      <c r="CU41" s="533"/>
      <c r="CV41" s="533"/>
      <c r="CW41" s="533"/>
      <c r="CX41" s="533"/>
    </row>
    <row r="42" spans="1:102" ht="78.75" customHeight="1" x14ac:dyDescent="0.2">
      <c r="A42" s="241"/>
      <c r="B42" s="534" t="s">
        <v>203</v>
      </c>
      <c r="C42" s="534"/>
      <c r="D42" s="534"/>
      <c r="E42" s="534"/>
      <c r="F42" s="534"/>
      <c r="G42" s="534"/>
      <c r="H42" s="534"/>
      <c r="I42" s="534"/>
      <c r="J42" s="534"/>
      <c r="K42" s="534"/>
      <c r="L42" s="534"/>
      <c r="M42" s="534"/>
      <c r="N42" s="534"/>
      <c r="O42" s="534"/>
      <c r="P42" s="534"/>
      <c r="Q42" s="534"/>
      <c r="R42" s="534"/>
      <c r="S42" s="534"/>
      <c r="T42" s="534"/>
      <c r="U42" s="534"/>
      <c r="V42" s="534"/>
      <c r="W42" s="534"/>
      <c r="X42" s="534"/>
      <c r="Y42" s="534"/>
      <c r="Z42" s="534"/>
      <c r="AA42" s="534"/>
      <c r="AB42" s="534"/>
      <c r="AC42" s="534"/>
      <c r="AD42" s="534"/>
      <c r="AE42" s="534"/>
      <c r="AF42" s="534"/>
      <c r="AG42" s="531" t="s">
        <v>104</v>
      </c>
      <c r="AH42" s="531"/>
      <c r="AI42" s="531"/>
      <c r="AJ42" s="531"/>
      <c r="AK42" s="531"/>
      <c r="AL42" s="531"/>
      <c r="AM42" s="531"/>
      <c r="AN42" s="531"/>
      <c r="AO42" s="531"/>
      <c r="AP42" s="531"/>
      <c r="AQ42" s="531"/>
      <c r="AR42" s="531" t="s">
        <v>104</v>
      </c>
      <c r="AS42" s="531"/>
      <c r="AT42" s="531"/>
      <c r="AU42" s="531"/>
      <c r="AV42" s="531"/>
      <c r="AW42" s="531"/>
      <c r="AX42" s="531"/>
      <c r="AY42" s="531"/>
      <c r="AZ42" s="531"/>
      <c r="BA42" s="531"/>
      <c r="BB42" s="531"/>
      <c r="BC42" s="533" t="s">
        <v>104</v>
      </c>
      <c r="BD42" s="533"/>
      <c r="BE42" s="533"/>
      <c r="BF42" s="533"/>
      <c r="BG42" s="533"/>
      <c r="BH42" s="533"/>
      <c r="BI42" s="533"/>
      <c r="BJ42" s="533"/>
      <c r="BK42" s="533"/>
      <c r="BL42" s="533"/>
      <c r="BM42" s="533"/>
      <c r="BN42" s="533"/>
      <c r="BO42" s="533"/>
      <c r="BP42" s="533"/>
      <c r="BQ42" s="533" t="s">
        <v>104</v>
      </c>
      <c r="BR42" s="533"/>
      <c r="BS42" s="533"/>
      <c r="BT42" s="533"/>
      <c r="BU42" s="533"/>
      <c r="BV42" s="533"/>
      <c r="BW42" s="533"/>
      <c r="BX42" s="533"/>
      <c r="BY42" s="533"/>
      <c r="BZ42" s="533"/>
      <c r="CA42" s="533"/>
      <c r="CB42" s="533"/>
      <c r="CC42" s="533"/>
      <c r="CD42" s="533"/>
      <c r="CE42" s="533"/>
      <c r="CF42" s="533"/>
      <c r="CG42" s="533"/>
      <c r="CH42" s="533">
        <v>2</v>
      </c>
      <c r="CI42" s="533"/>
      <c r="CJ42" s="533"/>
      <c r="CK42" s="533"/>
      <c r="CL42" s="533"/>
      <c r="CM42" s="533"/>
      <c r="CN42" s="533"/>
      <c r="CO42" s="533"/>
      <c r="CP42" s="533"/>
      <c r="CQ42" s="533"/>
      <c r="CR42" s="533"/>
      <c r="CS42" s="533"/>
      <c r="CT42" s="533"/>
      <c r="CU42" s="533"/>
      <c r="CV42" s="533"/>
      <c r="CW42" s="533"/>
      <c r="CX42" s="533"/>
    </row>
    <row r="43" spans="1:102" s="237" customFormat="1" x14ac:dyDescent="0.25">
      <c r="A43" s="239"/>
      <c r="B43" s="534" t="s">
        <v>143</v>
      </c>
      <c r="C43" s="534"/>
      <c r="D43" s="534"/>
      <c r="E43" s="534"/>
      <c r="F43" s="534"/>
      <c r="G43" s="534"/>
      <c r="H43" s="534"/>
      <c r="I43" s="534"/>
      <c r="J43" s="534"/>
      <c r="K43" s="534"/>
      <c r="L43" s="534"/>
      <c r="M43" s="534"/>
      <c r="N43" s="534"/>
      <c r="O43" s="534"/>
      <c r="P43" s="534"/>
      <c r="Q43" s="534"/>
      <c r="R43" s="534"/>
      <c r="S43" s="534"/>
      <c r="T43" s="534"/>
      <c r="U43" s="534"/>
      <c r="V43" s="534"/>
      <c r="W43" s="534"/>
      <c r="X43" s="534"/>
      <c r="Y43" s="534"/>
      <c r="Z43" s="534"/>
      <c r="AA43" s="534"/>
      <c r="AB43" s="534"/>
      <c r="AC43" s="534"/>
      <c r="AD43" s="534"/>
      <c r="AE43" s="534"/>
      <c r="AF43" s="534"/>
      <c r="AG43" s="531"/>
      <c r="AH43" s="531"/>
      <c r="AI43" s="531"/>
      <c r="AJ43" s="531"/>
      <c r="AK43" s="531"/>
      <c r="AL43" s="531"/>
      <c r="AM43" s="531"/>
      <c r="AN43" s="531"/>
      <c r="AO43" s="531"/>
      <c r="AP43" s="531"/>
      <c r="AQ43" s="531"/>
      <c r="AR43" s="531"/>
      <c r="AS43" s="531"/>
      <c r="AT43" s="531"/>
      <c r="AU43" s="531"/>
      <c r="AV43" s="531"/>
      <c r="AW43" s="531"/>
      <c r="AX43" s="531"/>
      <c r="AY43" s="531"/>
      <c r="AZ43" s="531"/>
      <c r="BA43" s="531"/>
      <c r="BB43" s="531"/>
      <c r="BC43" s="533"/>
      <c r="BD43" s="533"/>
      <c r="BE43" s="533"/>
      <c r="BF43" s="533"/>
      <c r="BG43" s="533"/>
      <c r="BH43" s="533"/>
      <c r="BI43" s="533"/>
      <c r="BJ43" s="533"/>
      <c r="BK43" s="533"/>
      <c r="BL43" s="533"/>
      <c r="BM43" s="533"/>
      <c r="BN43" s="533"/>
      <c r="BO43" s="533"/>
      <c r="BP43" s="533"/>
      <c r="BQ43" s="533"/>
      <c r="BR43" s="533"/>
      <c r="BS43" s="533"/>
      <c r="BT43" s="533"/>
      <c r="BU43" s="533"/>
      <c r="BV43" s="533"/>
      <c r="BW43" s="533"/>
      <c r="BX43" s="533"/>
      <c r="BY43" s="533"/>
      <c r="BZ43" s="533"/>
      <c r="CA43" s="533"/>
      <c r="CB43" s="533"/>
      <c r="CC43" s="533"/>
      <c r="CD43" s="533"/>
      <c r="CE43" s="533"/>
      <c r="CF43" s="533"/>
      <c r="CG43" s="533"/>
      <c r="CH43" s="533"/>
      <c r="CI43" s="533"/>
      <c r="CJ43" s="533"/>
      <c r="CK43" s="533"/>
      <c r="CL43" s="533"/>
      <c r="CM43" s="533"/>
      <c r="CN43" s="533"/>
      <c r="CO43" s="533"/>
      <c r="CP43" s="533"/>
      <c r="CQ43" s="533"/>
      <c r="CR43" s="533"/>
      <c r="CS43" s="533"/>
      <c r="CT43" s="533"/>
      <c r="CU43" s="533"/>
      <c r="CV43" s="533"/>
      <c r="CW43" s="533"/>
      <c r="CX43" s="533"/>
    </row>
    <row r="44" spans="1:102" s="237" customFormat="1" ht="0.75" customHeight="1" x14ac:dyDescent="0.25">
      <c r="A44" s="239"/>
      <c r="B44" s="534" t="s">
        <v>204</v>
      </c>
      <c r="C44" s="534"/>
      <c r="D44" s="534"/>
      <c r="E44" s="534"/>
      <c r="F44" s="534"/>
      <c r="G44" s="534"/>
      <c r="H44" s="534"/>
      <c r="I44" s="534"/>
      <c r="J44" s="534"/>
      <c r="K44" s="534"/>
      <c r="L44" s="534"/>
      <c r="M44" s="534"/>
      <c r="N44" s="534"/>
      <c r="O44" s="534"/>
      <c r="P44" s="534"/>
      <c r="Q44" s="534"/>
      <c r="R44" s="534"/>
      <c r="S44" s="534"/>
      <c r="T44" s="534"/>
      <c r="U44" s="534"/>
      <c r="V44" s="534"/>
      <c r="W44" s="534"/>
      <c r="X44" s="534"/>
      <c r="Y44" s="534"/>
      <c r="Z44" s="534"/>
      <c r="AA44" s="534"/>
      <c r="AB44" s="534"/>
      <c r="AC44" s="534"/>
      <c r="AD44" s="534"/>
      <c r="AE44" s="534"/>
      <c r="AF44" s="534"/>
      <c r="AG44" s="531">
        <v>0</v>
      </c>
      <c r="AH44" s="531"/>
      <c r="AI44" s="531"/>
      <c r="AJ44" s="531"/>
      <c r="AK44" s="531"/>
      <c r="AL44" s="531"/>
      <c r="AM44" s="531"/>
      <c r="AN44" s="531"/>
      <c r="AO44" s="531"/>
      <c r="AP44" s="531"/>
      <c r="AQ44" s="531"/>
      <c r="AR44" s="531">
        <v>1</v>
      </c>
      <c r="AS44" s="531"/>
      <c r="AT44" s="531"/>
      <c r="AU44" s="531"/>
      <c r="AV44" s="531"/>
      <c r="AW44" s="531"/>
      <c r="AX44" s="531"/>
      <c r="AY44" s="531"/>
      <c r="AZ44" s="531"/>
      <c r="BA44" s="531"/>
      <c r="BB44" s="531"/>
      <c r="BC44" s="532">
        <v>0</v>
      </c>
      <c r="BD44" s="532"/>
      <c r="BE44" s="532"/>
      <c r="BF44" s="532"/>
      <c r="BG44" s="532"/>
      <c r="BH44" s="532"/>
      <c r="BI44" s="532"/>
      <c r="BJ44" s="532"/>
      <c r="BK44" s="532"/>
      <c r="BL44" s="532"/>
      <c r="BM44" s="532"/>
      <c r="BN44" s="532"/>
      <c r="BO44" s="532"/>
      <c r="BP44" s="532"/>
      <c r="BQ44" s="533" t="s">
        <v>154</v>
      </c>
      <c r="BR44" s="533"/>
      <c r="BS44" s="533"/>
      <c r="BT44" s="533"/>
      <c r="BU44" s="533"/>
      <c r="BV44" s="533"/>
      <c r="BW44" s="533"/>
      <c r="BX44" s="533"/>
      <c r="BY44" s="533"/>
      <c r="BZ44" s="533"/>
      <c r="CA44" s="533"/>
      <c r="CB44" s="533"/>
      <c r="CC44" s="533"/>
      <c r="CD44" s="533"/>
      <c r="CE44" s="533"/>
      <c r="CF44" s="533"/>
      <c r="CG44" s="533"/>
      <c r="CH44" s="533"/>
      <c r="CI44" s="533"/>
      <c r="CJ44" s="533"/>
      <c r="CK44" s="533"/>
      <c r="CL44" s="533"/>
      <c r="CM44" s="533"/>
      <c r="CN44" s="533"/>
      <c r="CO44" s="533"/>
      <c r="CP44" s="533"/>
      <c r="CQ44" s="533"/>
      <c r="CR44" s="533"/>
      <c r="CS44" s="533"/>
      <c r="CT44" s="533"/>
      <c r="CU44" s="533"/>
      <c r="CV44" s="533"/>
      <c r="CW44" s="533"/>
      <c r="CX44" s="533"/>
    </row>
    <row r="45" spans="1:102" ht="68.25" customHeight="1" x14ac:dyDescent="0.2">
      <c r="A45" s="241"/>
      <c r="B45" s="534"/>
      <c r="C45" s="534"/>
      <c r="D45" s="534"/>
      <c r="E45" s="534"/>
      <c r="F45" s="534"/>
      <c r="G45" s="534"/>
      <c r="H45" s="534"/>
      <c r="I45" s="534"/>
      <c r="J45" s="534"/>
      <c r="K45" s="534"/>
      <c r="L45" s="534"/>
      <c r="M45" s="534"/>
      <c r="N45" s="534"/>
      <c r="O45" s="534"/>
      <c r="P45" s="534"/>
      <c r="Q45" s="534"/>
      <c r="R45" s="534"/>
      <c r="S45" s="534"/>
      <c r="T45" s="534"/>
      <c r="U45" s="534"/>
      <c r="V45" s="534"/>
      <c r="W45" s="534"/>
      <c r="X45" s="534"/>
      <c r="Y45" s="534"/>
      <c r="Z45" s="534"/>
      <c r="AA45" s="534"/>
      <c r="AB45" s="534"/>
      <c r="AC45" s="534"/>
      <c r="AD45" s="534"/>
      <c r="AE45" s="534"/>
      <c r="AF45" s="534"/>
      <c r="AG45" s="531"/>
      <c r="AH45" s="531"/>
      <c r="AI45" s="531"/>
      <c r="AJ45" s="531"/>
      <c r="AK45" s="531"/>
      <c r="AL45" s="531"/>
      <c r="AM45" s="531"/>
      <c r="AN45" s="531"/>
      <c r="AO45" s="531"/>
      <c r="AP45" s="531"/>
      <c r="AQ45" s="531"/>
      <c r="AR45" s="531"/>
      <c r="AS45" s="531"/>
      <c r="AT45" s="531"/>
      <c r="AU45" s="531"/>
      <c r="AV45" s="531"/>
      <c r="AW45" s="531"/>
      <c r="AX45" s="531"/>
      <c r="AY45" s="531"/>
      <c r="AZ45" s="531"/>
      <c r="BA45" s="531"/>
      <c r="BB45" s="531"/>
      <c r="BC45" s="532"/>
      <c r="BD45" s="532"/>
      <c r="BE45" s="532"/>
      <c r="BF45" s="532"/>
      <c r="BG45" s="532"/>
      <c r="BH45" s="532"/>
      <c r="BI45" s="532"/>
      <c r="BJ45" s="532"/>
      <c r="BK45" s="532"/>
      <c r="BL45" s="532"/>
      <c r="BM45" s="532"/>
      <c r="BN45" s="532"/>
      <c r="BO45" s="532"/>
      <c r="BP45" s="532"/>
      <c r="BQ45" s="533"/>
      <c r="BR45" s="533"/>
      <c r="BS45" s="533"/>
      <c r="BT45" s="533"/>
      <c r="BU45" s="533"/>
      <c r="BV45" s="533"/>
      <c r="BW45" s="533"/>
      <c r="BX45" s="533"/>
      <c r="BY45" s="533"/>
      <c r="BZ45" s="533"/>
      <c r="CA45" s="533"/>
      <c r="CB45" s="533"/>
      <c r="CC45" s="533"/>
      <c r="CD45" s="533"/>
      <c r="CE45" s="533"/>
      <c r="CF45" s="533"/>
      <c r="CG45" s="533"/>
      <c r="CH45" s="533">
        <v>1</v>
      </c>
      <c r="CI45" s="533"/>
      <c r="CJ45" s="533"/>
      <c r="CK45" s="533"/>
      <c r="CL45" s="533"/>
      <c r="CM45" s="533"/>
      <c r="CN45" s="533"/>
      <c r="CO45" s="533"/>
      <c r="CP45" s="533"/>
      <c r="CQ45" s="533"/>
      <c r="CR45" s="533"/>
      <c r="CS45" s="533"/>
      <c r="CT45" s="533"/>
      <c r="CU45" s="533"/>
      <c r="CV45" s="533"/>
      <c r="CW45" s="533"/>
      <c r="CX45" s="533"/>
    </row>
    <row r="46" spans="1:102" ht="0.75" hidden="1" customHeight="1" x14ac:dyDescent="0.2">
      <c r="A46" s="241"/>
      <c r="B46" s="534" t="s">
        <v>205</v>
      </c>
      <c r="C46" s="534"/>
      <c r="D46" s="534"/>
      <c r="E46" s="534"/>
      <c r="F46" s="534"/>
      <c r="G46" s="534"/>
      <c r="H46" s="534"/>
      <c r="I46" s="534"/>
      <c r="J46" s="534"/>
      <c r="K46" s="534"/>
      <c r="L46" s="534"/>
      <c r="M46" s="534"/>
      <c r="N46" s="534"/>
      <c r="O46" s="534"/>
      <c r="P46" s="534"/>
      <c r="Q46" s="534"/>
      <c r="R46" s="534"/>
      <c r="S46" s="534"/>
      <c r="T46" s="534"/>
      <c r="U46" s="534"/>
      <c r="V46" s="534"/>
      <c r="W46" s="534"/>
      <c r="X46" s="534"/>
      <c r="Y46" s="534"/>
      <c r="Z46" s="534"/>
      <c r="AA46" s="534"/>
      <c r="AB46" s="534"/>
      <c r="AC46" s="534"/>
      <c r="AD46" s="534"/>
      <c r="AE46" s="534"/>
      <c r="AF46" s="534"/>
      <c r="AG46" s="531">
        <v>0</v>
      </c>
      <c r="AH46" s="531"/>
      <c r="AI46" s="531"/>
      <c r="AJ46" s="531"/>
      <c r="AK46" s="531"/>
      <c r="AL46" s="531"/>
      <c r="AM46" s="531"/>
      <c r="AN46" s="531"/>
      <c r="AO46" s="531"/>
      <c r="AP46" s="531"/>
      <c r="AQ46" s="531"/>
      <c r="AR46" s="531">
        <v>100</v>
      </c>
      <c r="AS46" s="531"/>
      <c r="AT46" s="531"/>
      <c r="AU46" s="531"/>
      <c r="AV46" s="531"/>
      <c r="AW46" s="531"/>
      <c r="AX46" s="531"/>
      <c r="AY46" s="531"/>
      <c r="AZ46" s="531"/>
      <c r="BA46" s="531"/>
      <c r="BB46" s="531"/>
      <c r="BC46" s="532">
        <v>1</v>
      </c>
      <c r="BD46" s="532"/>
      <c r="BE46" s="532"/>
      <c r="BF46" s="532"/>
      <c r="BG46" s="532"/>
      <c r="BH46" s="532"/>
      <c r="BI46" s="532"/>
      <c r="BJ46" s="532"/>
      <c r="BK46" s="532"/>
      <c r="BL46" s="532"/>
      <c r="BM46" s="532"/>
      <c r="BN46" s="532"/>
      <c r="BO46" s="532"/>
      <c r="BP46" s="532"/>
      <c r="BQ46" s="533" t="s">
        <v>133</v>
      </c>
      <c r="BR46" s="533"/>
      <c r="BS46" s="533"/>
      <c r="BT46" s="533"/>
      <c r="BU46" s="533"/>
      <c r="BV46" s="533"/>
      <c r="BW46" s="533"/>
      <c r="BX46" s="533"/>
      <c r="BY46" s="533"/>
      <c r="BZ46" s="533"/>
      <c r="CA46" s="533"/>
      <c r="CB46" s="533"/>
      <c r="CC46" s="533"/>
      <c r="CD46" s="533"/>
      <c r="CE46" s="533"/>
      <c r="CF46" s="533"/>
      <c r="CG46" s="533"/>
      <c r="CH46" s="533"/>
      <c r="CI46" s="533"/>
      <c r="CJ46" s="533"/>
      <c r="CK46" s="533"/>
      <c r="CL46" s="533"/>
      <c r="CM46" s="533"/>
      <c r="CN46" s="533"/>
      <c r="CO46" s="533"/>
      <c r="CP46" s="533"/>
      <c r="CQ46" s="533"/>
      <c r="CR46" s="533"/>
      <c r="CS46" s="533"/>
      <c r="CT46" s="533"/>
      <c r="CU46" s="533"/>
      <c r="CV46" s="533"/>
      <c r="CW46" s="533"/>
      <c r="CX46" s="533"/>
    </row>
    <row r="47" spans="1:102" ht="136.5" customHeight="1" x14ac:dyDescent="0.2">
      <c r="A47" s="241"/>
      <c r="B47" s="534"/>
      <c r="C47" s="534"/>
      <c r="D47" s="534"/>
      <c r="E47" s="534"/>
      <c r="F47" s="534"/>
      <c r="G47" s="534"/>
      <c r="H47" s="534"/>
      <c r="I47" s="534"/>
      <c r="J47" s="534"/>
      <c r="K47" s="534"/>
      <c r="L47" s="534"/>
      <c r="M47" s="534"/>
      <c r="N47" s="534"/>
      <c r="O47" s="534"/>
      <c r="P47" s="534"/>
      <c r="Q47" s="534"/>
      <c r="R47" s="534"/>
      <c r="S47" s="534"/>
      <c r="T47" s="534"/>
      <c r="U47" s="534"/>
      <c r="V47" s="534"/>
      <c r="W47" s="534"/>
      <c r="X47" s="534"/>
      <c r="Y47" s="534"/>
      <c r="Z47" s="534"/>
      <c r="AA47" s="534"/>
      <c r="AB47" s="534"/>
      <c r="AC47" s="534"/>
      <c r="AD47" s="534"/>
      <c r="AE47" s="534"/>
      <c r="AF47" s="534"/>
      <c r="AG47" s="531"/>
      <c r="AH47" s="531"/>
      <c r="AI47" s="531"/>
      <c r="AJ47" s="531"/>
      <c r="AK47" s="531"/>
      <c r="AL47" s="531"/>
      <c r="AM47" s="531"/>
      <c r="AN47" s="531"/>
      <c r="AO47" s="531"/>
      <c r="AP47" s="531"/>
      <c r="AQ47" s="531"/>
      <c r="AR47" s="531"/>
      <c r="AS47" s="531"/>
      <c r="AT47" s="531"/>
      <c r="AU47" s="531"/>
      <c r="AV47" s="531"/>
      <c r="AW47" s="531"/>
      <c r="AX47" s="531"/>
      <c r="AY47" s="531"/>
      <c r="AZ47" s="531"/>
      <c r="BA47" s="531"/>
      <c r="BB47" s="531"/>
      <c r="BC47" s="532"/>
      <c r="BD47" s="532"/>
      <c r="BE47" s="532"/>
      <c r="BF47" s="532"/>
      <c r="BG47" s="532"/>
      <c r="BH47" s="532"/>
      <c r="BI47" s="532"/>
      <c r="BJ47" s="532"/>
      <c r="BK47" s="532"/>
      <c r="BL47" s="532"/>
      <c r="BM47" s="532"/>
      <c r="BN47" s="532"/>
      <c r="BO47" s="532"/>
      <c r="BP47" s="532"/>
      <c r="BQ47" s="533"/>
      <c r="BR47" s="533"/>
      <c r="BS47" s="533"/>
      <c r="BT47" s="533"/>
      <c r="BU47" s="533"/>
      <c r="BV47" s="533"/>
      <c r="BW47" s="533"/>
      <c r="BX47" s="533"/>
      <c r="BY47" s="533"/>
      <c r="BZ47" s="533"/>
      <c r="CA47" s="533"/>
      <c r="CB47" s="533"/>
      <c r="CC47" s="533"/>
      <c r="CD47" s="533"/>
      <c r="CE47" s="533"/>
      <c r="CF47" s="533"/>
      <c r="CG47" s="533"/>
      <c r="CH47" s="533">
        <v>3</v>
      </c>
      <c r="CI47" s="533"/>
      <c r="CJ47" s="533"/>
      <c r="CK47" s="533"/>
      <c r="CL47" s="533"/>
      <c r="CM47" s="533"/>
      <c r="CN47" s="533"/>
      <c r="CO47" s="533"/>
      <c r="CP47" s="533"/>
      <c r="CQ47" s="533"/>
      <c r="CR47" s="533"/>
      <c r="CS47" s="533"/>
      <c r="CT47" s="533"/>
      <c r="CU47" s="533"/>
      <c r="CV47" s="533"/>
      <c r="CW47" s="533"/>
      <c r="CX47" s="533"/>
    </row>
    <row r="48" spans="1:102" ht="29.25" customHeight="1" x14ac:dyDescent="0.2">
      <c r="A48" s="241"/>
      <c r="B48" s="534" t="s">
        <v>206</v>
      </c>
      <c r="C48" s="534"/>
      <c r="D48" s="534"/>
      <c r="E48" s="534"/>
      <c r="F48" s="534"/>
      <c r="G48" s="534"/>
      <c r="H48" s="534"/>
      <c r="I48" s="534"/>
      <c r="J48" s="534"/>
      <c r="K48" s="534"/>
      <c r="L48" s="534"/>
      <c r="M48" s="534"/>
      <c r="N48" s="534"/>
      <c r="O48" s="534"/>
      <c r="P48" s="534"/>
      <c r="Q48" s="534"/>
      <c r="R48" s="534"/>
      <c r="S48" s="534"/>
      <c r="T48" s="534"/>
      <c r="U48" s="534"/>
      <c r="V48" s="534"/>
      <c r="W48" s="534"/>
      <c r="X48" s="534"/>
      <c r="Y48" s="534"/>
      <c r="Z48" s="534"/>
      <c r="AA48" s="534"/>
      <c r="AB48" s="534"/>
      <c r="AC48" s="534"/>
      <c r="AD48" s="534"/>
      <c r="AE48" s="534"/>
      <c r="AF48" s="534"/>
      <c r="AG48" s="531" t="s">
        <v>104</v>
      </c>
      <c r="AH48" s="531"/>
      <c r="AI48" s="531"/>
      <c r="AJ48" s="531"/>
      <c r="AK48" s="531"/>
      <c r="AL48" s="531"/>
      <c r="AM48" s="531"/>
      <c r="AN48" s="531"/>
      <c r="AO48" s="531"/>
      <c r="AP48" s="531"/>
      <c r="AQ48" s="531"/>
      <c r="AR48" s="531" t="s">
        <v>104</v>
      </c>
      <c r="AS48" s="531"/>
      <c r="AT48" s="531"/>
      <c r="AU48" s="531"/>
      <c r="AV48" s="531"/>
      <c r="AW48" s="531"/>
      <c r="AX48" s="531"/>
      <c r="AY48" s="531"/>
      <c r="AZ48" s="531"/>
      <c r="BA48" s="531"/>
      <c r="BB48" s="531"/>
      <c r="BC48" s="533" t="s">
        <v>104</v>
      </c>
      <c r="BD48" s="533"/>
      <c r="BE48" s="533"/>
      <c r="BF48" s="533"/>
      <c r="BG48" s="533"/>
      <c r="BH48" s="533"/>
      <c r="BI48" s="533"/>
      <c r="BJ48" s="533"/>
      <c r="BK48" s="533"/>
      <c r="BL48" s="533"/>
      <c r="BM48" s="533"/>
      <c r="BN48" s="533"/>
      <c r="BO48" s="533"/>
      <c r="BP48" s="533"/>
      <c r="BQ48" s="533" t="s">
        <v>104</v>
      </c>
      <c r="BR48" s="533"/>
      <c r="BS48" s="533"/>
      <c r="BT48" s="533"/>
      <c r="BU48" s="533"/>
      <c r="BV48" s="533"/>
      <c r="BW48" s="533"/>
      <c r="BX48" s="533"/>
      <c r="BY48" s="533"/>
      <c r="BZ48" s="533"/>
      <c r="CA48" s="533"/>
      <c r="CB48" s="533"/>
      <c r="CC48" s="533"/>
      <c r="CD48" s="533"/>
      <c r="CE48" s="533"/>
      <c r="CF48" s="533"/>
      <c r="CG48" s="533"/>
      <c r="CH48" s="539">
        <v>2</v>
      </c>
      <c r="CI48" s="539"/>
      <c r="CJ48" s="539"/>
      <c r="CK48" s="539"/>
      <c r="CL48" s="539"/>
      <c r="CM48" s="539"/>
      <c r="CN48" s="539"/>
      <c r="CO48" s="539"/>
      <c r="CP48" s="539"/>
      <c r="CQ48" s="539"/>
      <c r="CR48" s="539"/>
      <c r="CS48" s="539"/>
      <c r="CT48" s="539"/>
      <c r="CU48" s="539"/>
      <c r="CV48" s="539"/>
      <c r="CW48" s="539"/>
      <c r="CX48" s="539"/>
    </row>
    <row r="49" spans="1:102" s="238" customFormat="1" x14ac:dyDescent="0.2"/>
    <row r="50" spans="1:102" s="187" customFormat="1" ht="15.75" x14ac:dyDescent="0.25">
      <c r="A50" s="310" t="s">
        <v>20</v>
      </c>
      <c r="B50" s="310"/>
      <c r="C50" s="310"/>
      <c r="D50" s="310"/>
      <c r="E50" s="310"/>
      <c r="F50" s="310"/>
      <c r="G50" s="310"/>
      <c r="H50" s="310"/>
      <c r="I50" s="310"/>
      <c r="J50" s="310"/>
      <c r="K50" s="310"/>
      <c r="L50" s="310"/>
      <c r="M50" s="310"/>
      <c r="N50" s="310"/>
      <c r="O50" s="310"/>
      <c r="P50" s="310"/>
      <c r="Q50" s="310"/>
      <c r="R50" s="310"/>
      <c r="S50" s="310"/>
      <c r="T50" s="310"/>
      <c r="U50" s="310"/>
      <c r="V50" s="310"/>
      <c r="W50" s="310"/>
      <c r="X50" s="310"/>
      <c r="Y50" s="310"/>
      <c r="Z50" s="310"/>
      <c r="AA50" s="310"/>
      <c r="AB50" s="310"/>
      <c r="AC50" s="310"/>
      <c r="AD50" s="310"/>
      <c r="AE50" s="310"/>
      <c r="AF50" s="310"/>
      <c r="AG50" s="310"/>
      <c r="AH50" s="310"/>
      <c r="AI50" s="310"/>
      <c r="AJ50" s="310"/>
      <c r="AK50" s="310" t="s">
        <v>21</v>
      </c>
      <c r="AL50" s="310"/>
      <c r="AM50" s="310"/>
      <c r="AN50" s="310"/>
      <c r="AO50" s="310"/>
      <c r="AP50" s="310"/>
      <c r="AQ50" s="310"/>
      <c r="AR50" s="310"/>
      <c r="AS50" s="310"/>
      <c r="AT50" s="310"/>
      <c r="AU50" s="310"/>
      <c r="AV50" s="310"/>
      <c r="AW50" s="310"/>
      <c r="AX50" s="310"/>
      <c r="AY50" s="310"/>
      <c r="AZ50" s="310"/>
      <c r="BA50" s="310"/>
      <c r="BB50" s="310"/>
      <c r="BC50" s="310"/>
      <c r="BD50" s="310"/>
      <c r="BE50" s="310"/>
      <c r="BF50" s="310"/>
      <c r="BG50" s="310"/>
      <c r="BH50" s="310"/>
      <c r="BI50" s="310"/>
      <c r="BJ50" s="310"/>
      <c r="BK50" s="310"/>
      <c r="BL50" s="310"/>
      <c r="BM50" s="310"/>
      <c r="BN50" s="310"/>
      <c r="BO50" s="310"/>
      <c r="BP50" s="310"/>
      <c r="BQ50" s="310"/>
      <c r="BR50" s="310"/>
      <c r="BS50" s="310"/>
      <c r="BT50" s="310"/>
      <c r="BU50" s="310"/>
      <c r="BV50" s="310"/>
      <c r="BW50" s="310"/>
      <c r="BX50" s="310"/>
      <c r="BY50" s="310"/>
      <c r="BZ50" s="310"/>
      <c r="CA50" s="310"/>
      <c r="CB50" s="310"/>
      <c r="CC50" s="310"/>
      <c r="CD50" s="310"/>
      <c r="CE50" s="310"/>
      <c r="CF50" s="310"/>
      <c r="CG50" s="310"/>
      <c r="CH50" s="310"/>
      <c r="CI50" s="310"/>
      <c r="CJ50" s="310"/>
      <c r="CK50" s="310"/>
      <c r="CL50" s="310"/>
      <c r="CM50" s="310"/>
      <c r="CN50" s="310"/>
      <c r="CO50" s="310"/>
      <c r="CP50" s="310"/>
      <c r="CQ50" s="310"/>
      <c r="CR50" s="310"/>
      <c r="CS50" s="310"/>
      <c r="CT50" s="310"/>
      <c r="CU50" s="310"/>
      <c r="CV50" s="310"/>
    </row>
    <row r="51" spans="1:102" s="190" customFormat="1" x14ac:dyDescent="0.25">
      <c r="A51" s="311" t="s">
        <v>22</v>
      </c>
      <c r="B51" s="311"/>
      <c r="C51" s="311"/>
      <c r="D51" s="311"/>
      <c r="E51" s="311"/>
      <c r="F51" s="311"/>
      <c r="G51" s="311"/>
      <c r="H51" s="311"/>
      <c r="I51" s="311"/>
      <c r="J51" s="311"/>
      <c r="K51" s="311"/>
      <c r="L51" s="311"/>
      <c r="M51" s="311"/>
      <c r="N51" s="311"/>
      <c r="O51" s="311"/>
      <c r="P51" s="311"/>
      <c r="Q51" s="311"/>
      <c r="R51" s="311"/>
      <c r="S51" s="311"/>
      <c r="T51" s="311"/>
      <c r="U51" s="311"/>
      <c r="V51" s="311"/>
      <c r="W51" s="311"/>
      <c r="X51" s="311"/>
      <c r="Y51" s="311"/>
      <c r="Z51" s="311"/>
      <c r="AA51" s="311"/>
      <c r="AB51" s="311"/>
      <c r="AC51" s="311"/>
      <c r="AD51" s="311"/>
      <c r="AE51" s="311"/>
      <c r="AF51" s="311"/>
      <c r="AG51" s="311"/>
      <c r="AH51" s="311"/>
      <c r="AI51" s="311"/>
      <c r="AJ51" s="311"/>
      <c r="AK51" s="311"/>
      <c r="AL51" s="311" t="s">
        <v>23</v>
      </c>
      <c r="AM51" s="311"/>
      <c r="AN51" s="311"/>
      <c r="AO51" s="311"/>
      <c r="AP51" s="311"/>
      <c r="AQ51" s="311"/>
      <c r="AR51" s="311"/>
      <c r="AS51" s="311"/>
      <c r="AT51" s="311"/>
      <c r="AU51" s="311"/>
      <c r="AV51" s="311"/>
      <c r="AW51" s="311"/>
      <c r="AX51" s="311"/>
      <c r="AY51" s="311"/>
      <c r="AZ51" s="311"/>
      <c r="BA51" s="311"/>
      <c r="BB51" s="311"/>
      <c r="BC51" s="311"/>
      <c r="BD51" s="311"/>
      <c r="BE51" s="311"/>
      <c r="BF51" s="311"/>
      <c r="BG51" s="311"/>
      <c r="BH51" s="311"/>
      <c r="BI51" s="311"/>
      <c r="BJ51" s="311"/>
      <c r="BK51" s="311"/>
      <c r="BL51" s="311"/>
      <c r="BM51" s="311"/>
      <c r="BN51" s="311"/>
      <c r="BO51" s="311"/>
      <c r="BP51" s="311"/>
      <c r="BQ51" s="311"/>
      <c r="BR51" s="311"/>
      <c r="BS51" s="311"/>
      <c r="BT51" s="311"/>
      <c r="BU51" s="311"/>
      <c r="BV51" s="311"/>
      <c r="BW51" s="311" t="s">
        <v>24</v>
      </c>
      <c r="BX51" s="311"/>
      <c r="BY51" s="311"/>
      <c r="BZ51" s="311"/>
      <c r="CA51" s="311"/>
      <c r="CB51" s="311"/>
      <c r="CC51" s="311"/>
      <c r="CD51" s="311"/>
      <c r="CE51" s="311"/>
      <c r="CF51" s="311"/>
      <c r="CG51" s="311"/>
      <c r="CH51" s="311"/>
      <c r="CI51" s="311"/>
      <c r="CJ51" s="311"/>
      <c r="CK51" s="311"/>
      <c r="CL51" s="311"/>
      <c r="CM51" s="311"/>
      <c r="CN51" s="311"/>
      <c r="CO51" s="311"/>
      <c r="CP51" s="311"/>
      <c r="CQ51" s="311"/>
      <c r="CR51" s="311"/>
      <c r="CS51" s="311"/>
      <c r="CT51" s="311"/>
      <c r="CU51" s="311"/>
      <c r="CV51" s="311"/>
      <c r="CW51" s="311"/>
      <c r="CX51" s="311"/>
    </row>
    <row r="52" spans="1:102" x14ac:dyDescent="0.2">
      <c r="A52" s="242"/>
      <c r="B52" s="242"/>
      <c r="C52" s="242"/>
      <c r="D52" s="242"/>
      <c r="E52" s="242"/>
      <c r="F52" s="242"/>
      <c r="G52" s="242"/>
      <c r="H52" s="242"/>
      <c r="I52" s="242"/>
      <c r="J52" s="242"/>
      <c r="K52" s="242"/>
      <c r="L52" s="242"/>
      <c r="M52" s="242"/>
      <c r="N52" s="242"/>
      <c r="O52" s="242"/>
      <c r="P52" s="242"/>
      <c r="Q52" s="242"/>
      <c r="R52" s="242"/>
      <c r="S52" s="242"/>
      <c r="T52" s="242"/>
      <c r="U52" s="242"/>
      <c r="V52" s="242"/>
      <c r="W52" s="242"/>
      <c r="X52" s="242"/>
      <c r="Y52" s="242"/>
      <c r="Z52" s="242"/>
      <c r="AA52" s="242"/>
    </row>
    <row r="53" spans="1:102" x14ac:dyDescent="0.2">
      <c r="A53" s="243"/>
      <c r="B53" s="243"/>
      <c r="C53" s="243"/>
      <c r="D53" s="243"/>
      <c r="E53" s="243"/>
      <c r="F53" s="243"/>
      <c r="G53" s="243"/>
      <c r="H53" s="243"/>
      <c r="I53" s="243"/>
      <c r="J53" s="243"/>
      <c r="K53" s="243"/>
      <c r="L53" s="243"/>
      <c r="M53" s="243"/>
      <c r="N53" s="243"/>
      <c r="O53" s="243"/>
      <c r="P53" s="243"/>
      <c r="Q53" s="243"/>
      <c r="R53" s="243"/>
      <c r="S53" s="243"/>
      <c r="T53" s="243"/>
      <c r="U53" s="243"/>
      <c r="V53" s="243"/>
      <c r="W53" s="243"/>
      <c r="X53" s="243"/>
      <c r="Y53" s="243"/>
    </row>
    <row r="54" spans="1:102" ht="15.75" x14ac:dyDescent="0.2">
      <c r="A54" s="537" t="s">
        <v>207</v>
      </c>
      <c r="B54" s="538"/>
      <c r="C54" s="538"/>
      <c r="D54" s="538"/>
      <c r="E54" s="538"/>
      <c r="F54" s="538"/>
      <c r="G54" s="538"/>
      <c r="H54" s="538"/>
      <c r="I54" s="538"/>
      <c r="J54" s="538"/>
      <c r="K54" s="538"/>
      <c r="L54" s="538"/>
      <c r="M54" s="538"/>
      <c r="N54" s="538"/>
      <c r="O54" s="538"/>
      <c r="P54" s="538"/>
      <c r="Q54" s="538"/>
      <c r="R54" s="538"/>
      <c r="S54" s="538"/>
      <c r="T54" s="538"/>
      <c r="U54" s="538"/>
      <c r="V54" s="538"/>
      <c r="W54" s="538"/>
      <c r="X54" s="538"/>
      <c r="Y54" s="538"/>
      <c r="Z54" s="538"/>
      <c r="AA54" s="538"/>
      <c r="AB54" s="538"/>
      <c r="AC54" s="538"/>
      <c r="AD54" s="538"/>
      <c r="AE54" s="538"/>
      <c r="AF54" s="538"/>
      <c r="AG54" s="538"/>
      <c r="AH54" s="538"/>
      <c r="AI54" s="538"/>
      <c r="AJ54" s="538"/>
      <c r="AK54" s="538"/>
      <c r="AL54" s="538"/>
      <c r="AM54" s="538"/>
      <c r="AN54" s="538"/>
      <c r="AO54" s="538"/>
      <c r="AP54" s="538"/>
      <c r="AQ54" s="538"/>
      <c r="AR54" s="538"/>
      <c r="AS54" s="538"/>
      <c r="AT54" s="538"/>
      <c r="AU54" s="538"/>
      <c r="AV54" s="538"/>
      <c r="AW54" s="538"/>
      <c r="AX54" s="538"/>
      <c r="AY54" s="538"/>
      <c r="AZ54" s="538"/>
      <c r="BA54" s="538"/>
      <c r="BB54" s="538"/>
      <c r="BC54" s="538"/>
      <c r="BD54" s="538"/>
      <c r="BE54" s="538"/>
      <c r="BF54" s="538"/>
      <c r="BG54" s="538"/>
      <c r="BH54" s="538"/>
      <c r="BI54" s="538"/>
      <c r="BJ54" s="538"/>
      <c r="BK54" s="538"/>
      <c r="BL54" s="538"/>
      <c r="BM54" s="538"/>
      <c r="BN54" s="538"/>
      <c r="BO54" s="538"/>
      <c r="BP54" s="538"/>
      <c r="BQ54" s="538"/>
      <c r="BR54" s="538"/>
      <c r="BS54" s="538"/>
      <c r="BT54" s="538"/>
      <c r="BU54" s="538"/>
      <c r="BV54" s="538"/>
      <c r="BW54" s="538"/>
      <c r="BX54" s="538"/>
      <c r="BY54" s="538"/>
      <c r="BZ54" s="538"/>
      <c r="CA54" s="538"/>
      <c r="CB54" s="538"/>
      <c r="CC54" s="538"/>
      <c r="CD54" s="538"/>
      <c r="CE54" s="538"/>
      <c r="CF54" s="538"/>
      <c r="CG54" s="538"/>
      <c r="CH54" s="538"/>
      <c r="CI54" s="538"/>
      <c r="CJ54" s="538"/>
      <c r="CK54" s="538"/>
      <c r="CL54" s="538"/>
      <c r="CM54" s="538"/>
      <c r="CN54" s="538"/>
      <c r="CO54" s="538"/>
      <c r="CP54" s="538"/>
      <c r="CQ54" s="538"/>
      <c r="CR54" s="538"/>
      <c r="CS54" s="538"/>
      <c r="CT54" s="538"/>
      <c r="CU54" s="538"/>
      <c r="CV54" s="538"/>
      <c r="CW54" s="538"/>
      <c r="CX54" s="538"/>
    </row>
  </sheetData>
  <mergeCells count="177">
    <mergeCell ref="BC9:BP9"/>
    <mergeCell ref="BQ9:CG9"/>
    <mergeCell ref="CH9:CX9"/>
    <mergeCell ref="A2:CX2"/>
    <mergeCell ref="I4:DD4"/>
    <mergeCell ref="I5:CP5"/>
    <mergeCell ref="AG7:BB7"/>
    <mergeCell ref="AG8:AQ8"/>
    <mergeCell ref="AR8:BB8"/>
    <mergeCell ref="CH7:CX8"/>
    <mergeCell ref="CH10:CX10"/>
    <mergeCell ref="CH11:CX11"/>
    <mergeCell ref="CH12:CX12"/>
    <mergeCell ref="B13:AF13"/>
    <mergeCell ref="AG13:AQ13"/>
    <mergeCell ref="AR13:BB13"/>
    <mergeCell ref="BC13:BP13"/>
    <mergeCell ref="BQ13:CG13"/>
    <mergeCell ref="CH13:CX13"/>
    <mergeCell ref="AG10:AQ12"/>
    <mergeCell ref="B14:AF14"/>
    <mergeCell ref="AG14:AQ14"/>
    <mergeCell ref="AR14:BB14"/>
    <mergeCell ref="BC14:BP14"/>
    <mergeCell ref="BQ14:CG14"/>
    <mergeCell ref="CH14:CX14"/>
    <mergeCell ref="CH15:CX15"/>
    <mergeCell ref="CH16:CX16"/>
    <mergeCell ref="CH17:CX17"/>
    <mergeCell ref="CH18:CX18"/>
    <mergeCell ref="CH19:CX19"/>
    <mergeCell ref="CH20:CX20"/>
    <mergeCell ref="CH21:CX21"/>
    <mergeCell ref="CH22:CX22"/>
    <mergeCell ref="CH23:CX23"/>
    <mergeCell ref="CH24:CX24"/>
    <mergeCell ref="CH25:CX25"/>
    <mergeCell ref="CH26:CX26"/>
    <mergeCell ref="B27:AF27"/>
    <mergeCell ref="AG27:AQ27"/>
    <mergeCell ref="AR27:BB27"/>
    <mergeCell ref="BC27:BP27"/>
    <mergeCell ref="BQ27:CG27"/>
    <mergeCell ref="CH27:CX27"/>
    <mergeCell ref="B28:AF28"/>
    <mergeCell ref="AG28:AQ28"/>
    <mergeCell ref="AR28:BB28"/>
    <mergeCell ref="BC28:BP28"/>
    <mergeCell ref="BQ28:CG28"/>
    <mergeCell ref="CH28:CX28"/>
    <mergeCell ref="CH29:CX29"/>
    <mergeCell ref="CH30:CX30"/>
    <mergeCell ref="B31:AF31"/>
    <mergeCell ref="AG31:AQ31"/>
    <mergeCell ref="AR31:BB31"/>
    <mergeCell ref="BC31:BP31"/>
    <mergeCell ref="BQ31:CG31"/>
    <mergeCell ref="CH31:CX31"/>
    <mergeCell ref="CH38:CX38"/>
    <mergeCell ref="CH32:CX32"/>
    <mergeCell ref="CH33:CX33"/>
    <mergeCell ref="CH34:CX34"/>
    <mergeCell ref="CH35:CX35"/>
    <mergeCell ref="CH36:CX36"/>
    <mergeCell ref="CH37:CX37"/>
    <mergeCell ref="B39:AF41"/>
    <mergeCell ref="B38:AF38"/>
    <mergeCell ref="AG38:AQ38"/>
    <mergeCell ref="AR38:BB38"/>
    <mergeCell ref="BC38:BP38"/>
    <mergeCell ref="BQ38:CG38"/>
    <mergeCell ref="B42:AF42"/>
    <mergeCell ref="AG42:AQ42"/>
    <mergeCell ref="AR42:BB42"/>
    <mergeCell ref="BC42:BP42"/>
    <mergeCell ref="BQ42:CG42"/>
    <mergeCell ref="CH42:CX42"/>
    <mergeCell ref="AG43:AQ43"/>
    <mergeCell ref="AR43:BB43"/>
    <mergeCell ref="BC43:BP43"/>
    <mergeCell ref="BQ43:CG43"/>
    <mergeCell ref="CH43:CX43"/>
    <mergeCell ref="CH39:CX39"/>
    <mergeCell ref="CH40:CX40"/>
    <mergeCell ref="CH41:CX41"/>
    <mergeCell ref="B48:AF48"/>
    <mergeCell ref="AG48:AQ48"/>
    <mergeCell ref="AR48:BB48"/>
    <mergeCell ref="BC48:BP48"/>
    <mergeCell ref="BQ48:CG48"/>
    <mergeCell ref="CH48:CX48"/>
    <mergeCell ref="AL51:BV51"/>
    <mergeCell ref="BW51:CX51"/>
    <mergeCell ref="CH44:CX44"/>
    <mergeCell ref="CH45:CX45"/>
    <mergeCell ref="CH46:CX46"/>
    <mergeCell ref="CH47:CX47"/>
    <mergeCell ref="A54:CX54"/>
    <mergeCell ref="AG46:AQ47"/>
    <mergeCell ref="AR46:BB47"/>
    <mergeCell ref="BC46:BP47"/>
    <mergeCell ref="BQ46:CG47"/>
    <mergeCell ref="B44:AF45"/>
    <mergeCell ref="A50:AJ50"/>
    <mergeCell ref="AK50:BT50"/>
    <mergeCell ref="BU50:CV50"/>
    <mergeCell ref="A51:AK51"/>
    <mergeCell ref="AR10:BB12"/>
    <mergeCell ref="BC10:BP12"/>
    <mergeCell ref="BQ10:CG12"/>
    <mergeCell ref="A7:AF8"/>
    <mergeCell ref="BC7:BP8"/>
    <mergeCell ref="BQ7:CG8"/>
    <mergeCell ref="B10:AF12"/>
    <mergeCell ref="A9:AF9"/>
    <mergeCell ref="AG9:AQ9"/>
    <mergeCell ref="AR9:BB9"/>
    <mergeCell ref="B19:AF20"/>
    <mergeCell ref="AG19:AQ20"/>
    <mergeCell ref="AR19:BB20"/>
    <mergeCell ref="BC19:BP20"/>
    <mergeCell ref="BQ19:CG20"/>
    <mergeCell ref="B15:AF16"/>
    <mergeCell ref="AG15:AQ16"/>
    <mergeCell ref="AR15:BB16"/>
    <mergeCell ref="BC15:BP16"/>
    <mergeCell ref="BQ15:CG16"/>
    <mergeCell ref="BQ21:CG22"/>
    <mergeCell ref="AG23:AQ24"/>
    <mergeCell ref="AR23:BB24"/>
    <mergeCell ref="BC23:BP24"/>
    <mergeCell ref="BQ23:CG24"/>
    <mergeCell ref="B17:AF18"/>
    <mergeCell ref="AG17:AQ18"/>
    <mergeCell ref="AR17:BB18"/>
    <mergeCell ref="BC17:BP18"/>
    <mergeCell ref="BQ17:CG18"/>
    <mergeCell ref="B25:AF26"/>
    <mergeCell ref="AG25:AQ26"/>
    <mergeCell ref="AR25:BB26"/>
    <mergeCell ref="BC25:BP26"/>
    <mergeCell ref="BQ25:CG26"/>
    <mergeCell ref="B21:AF22"/>
    <mergeCell ref="B23:AF24"/>
    <mergeCell ref="AG21:AQ22"/>
    <mergeCell ref="AR21:BB22"/>
    <mergeCell ref="BC21:BP22"/>
    <mergeCell ref="B32:AF33"/>
    <mergeCell ref="AG32:AQ33"/>
    <mergeCell ref="AR32:BB33"/>
    <mergeCell ref="BC32:BP33"/>
    <mergeCell ref="BQ32:CG33"/>
    <mergeCell ref="B29:AF30"/>
    <mergeCell ref="AG29:AQ30"/>
    <mergeCell ref="AR29:BB30"/>
    <mergeCell ref="BC29:BP30"/>
    <mergeCell ref="BQ29:CG30"/>
    <mergeCell ref="B34:AF35"/>
    <mergeCell ref="B36:AF37"/>
    <mergeCell ref="AG34:AQ35"/>
    <mergeCell ref="AR34:BB35"/>
    <mergeCell ref="BC34:BP35"/>
    <mergeCell ref="BQ34:CG35"/>
    <mergeCell ref="AG36:AQ37"/>
    <mergeCell ref="AR36:BB37"/>
    <mergeCell ref="BC36:BP37"/>
    <mergeCell ref="BQ36:CG37"/>
    <mergeCell ref="AG39:AQ41"/>
    <mergeCell ref="AR39:BB41"/>
    <mergeCell ref="BC39:BP41"/>
    <mergeCell ref="BQ39:CG41"/>
    <mergeCell ref="B46:AF47"/>
    <mergeCell ref="AG44:AQ45"/>
    <mergeCell ref="AR44:BB45"/>
    <mergeCell ref="BC44:BP45"/>
    <mergeCell ref="BQ44:CG45"/>
    <mergeCell ref="B43:AF43"/>
  </mergeCells>
  <pageMargins left="0.71" right="0" top="0" bottom="0" header="0.31" footer="0.31"/>
  <pageSetup paperSize="9" scale="93" fitToHeight="2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3" tint="0.59999389629810485"/>
  </sheetPr>
  <dimension ref="A1:EB66"/>
  <sheetViews>
    <sheetView view="pageBreakPreview" topLeftCell="A31" zoomScale="60" zoomScaleNormal="100" workbookViewId="0">
      <selection activeCell="HW37" sqref="HW37"/>
    </sheetView>
  </sheetViews>
  <sheetFormatPr defaultColWidth="0.85546875" defaultRowHeight="15" x14ac:dyDescent="0.25"/>
  <cols>
    <col min="1" max="50" width="0.85546875" style="1"/>
    <col min="51" max="51" width="0.85546875" style="1" customWidth="1"/>
    <col min="52" max="108" width="0.85546875" style="1"/>
    <col min="109" max="132" width="0.85546875" style="1" hidden="1" customWidth="1"/>
    <col min="133" max="16384" width="0.85546875" style="1"/>
  </cols>
  <sheetData>
    <row r="1" spans="1:132" x14ac:dyDescent="0.25">
      <c r="DD1" s="20"/>
    </row>
    <row r="2" spans="1:132" ht="12" customHeight="1" x14ac:dyDescent="0.25"/>
    <row r="3" spans="1:132" ht="15.75" x14ac:dyDescent="0.25">
      <c r="A3" s="581" t="s">
        <v>208</v>
      </c>
      <c r="B3" s="581"/>
      <c r="C3" s="581"/>
      <c r="D3" s="581"/>
      <c r="E3" s="581"/>
      <c r="F3" s="581"/>
      <c r="G3" s="581"/>
      <c r="H3" s="581"/>
      <c r="I3" s="581"/>
      <c r="J3" s="581"/>
      <c r="K3" s="581"/>
      <c r="L3" s="581"/>
      <c r="M3" s="581"/>
      <c r="N3" s="581"/>
      <c r="O3" s="581"/>
      <c r="P3" s="581"/>
      <c r="Q3" s="581"/>
      <c r="R3" s="581"/>
      <c r="S3" s="581"/>
      <c r="T3" s="581"/>
      <c r="U3" s="581"/>
      <c r="V3" s="581"/>
      <c r="W3" s="581"/>
      <c r="X3" s="581"/>
      <c r="Y3" s="581"/>
      <c r="Z3" s="581"/>
      <c r="AA3" s="581"/>
      <c r="AB3" s="581"/>
      <c r="AC3" s="581"/>
      <c r="AD3" s="581"/>
      <c r="AE3" s="581"/>
      <c r="AF3" s="581"/>
      <c r="AG3" s="581"/>
      <c r="AH3" s="581"/>
      <c r="AI3" s="581"/>
      <c r="AJ3" s="581"/>
      <c r="AK3" s="581"/>
      <c r="AL3" s="581"/>
      <c r="AM3" s="581"/>
      <c r="AN3" s="581"/>
      <c r="AO3" s="581"/>
      <c r="AP3" s="581"/>
      <c r="AQ3" s="581"/>
      <c r="AR3" s="581"/>
      <c r="AS3" s="581"/>
      <c r="AT3" s="581"/>
      <c r="AU3" s="581"/>
      <c r="AV3" s="581"/>
      <c r="AW3" s="581"/>
      <c r="AX3" s="581"/>
      <c r="AY3" s="581"/>
      <c r="AZ3" s="581"/>
      <c r="BA3" s="581"/>
      <c r="BB3" s="581"/>
      <c r="BC3" s="581"/>
      <c r="BD3" s="581"/>
      <c r="BE3" s="581"/>
      <c r="BF3" s="581"/>
      <c r="BG3" s="581"/>
      <c r="BH3" s="581"/>
      <c r="BI3" s="581"/>
      <c r="BJ3" s="581"/>
      <c r="BK3" s="581"/>
      <c r="BL3" s="581"/>
      <c r="BM3" s="581"/>
      <c r="BN3" s="581"/>
      <c r="BO3" s="581"/>
      <c r="BP3" s="581"/>
      <c r="BQ3" s="581"/>
      <c r="BR3" s="581"/>
      <c r="BS3" s="581"/>
      <c r="BT3" s="581"/>
      <c r="BU3" s="581"/>
      <c r="BV3" s="581"/>
      <c r="BW3" s="581"/>
      <c r="BX3" s="581"/>
      <c r="BY3" s="581"/>
      <c r="BZ3" s="581"/>
      <c r="CA3" s="581"/>
      <c r="CB3" s="581"/>
      <c r="CC3" s="581"/>
      <c r="CD3" s="581"/>
      <c r="CE3" s="581"/>
      <c r="CF3" s="581"/>
      <c r="CG3" s="581"/>
      <c r="CH3" s="581"/>
      <c r="CI3" s="581"/>
      <c r="CJ3" s="581"/>
      <c r="CK3" s="581"/>
      <c r="CL3" s="581"/>
      <c r="CM3" s="581"/>
      <c r="CN3" s="581"/>
      <c r="CO3" s="581"/>
      <c r="CP3" s="581"/>
      <c r="CQ3" s="581"/>
      <c r="CR3" s="581"/>
      <c r="CS3" s="581"/>
      <c r="CT3" s="581"/>
      <c r="CU3" s="581"/>
      <c r="CV3" s="581"/>
      <c r="CW3" s="581"/>
      <c r="CX3" s="581"/>
      <c r="CY3" s="581"/>
      <c r="CZ3" s="581"/>
      <c r="DA3" s="581"/>
      <c r="DB3" s="581"/>
      <c r="DC3" s="581"/>
      <c r="DD3" s="581"/>
    </row>
    <row r="4" spans="1:132" ht="14.25" customHeight="1" x14ac:dyDescent="0.25">
      <c r="A4" s="581" t="s">
        <v>209</v>
      </c>
      <c r="B4" s="581"/>
      <c r="C4" s="581"/>
      <c r="D4" s="581"/>
      <c r="E4" s="581"/>
      <c r="F4" s="581"/>
      <c r="G4" s="581"/>
      <c r="H4" s="581"/>
      <c r="I4" s="581"/>
      <c r="J4" s="581"/>
      <c r="K4" s="581"/>
      <c r="L4" s="581"/>
      <c r="M4" s="581"/>
      <c r="N4" s="581"/>
      <c r="O4" s="581"/>
      <c r="P4" s="581"/>
      <c r="Q4" s="581"/>
      <c r="R4" s="581"/>
      <c r="S4" s="581"/>
      <c r="T4" s="581"/>
      <c r="U4" s="581"/>
      <c r="V4" s="581"/>
      <c r="W4" s="581"/>
      <c r="X4" s="581"/>
      <c r="Y4" s="581"/>
      <c r="Z4" s="581"/>
      <c r="AA4" s="581"/>
      <c r="AB4" s="581"/>
      <c r="AC4" s="581"/>
      <c r="AD4" s="581"/>
      <c r="AE4" s="581"/>
      <c r="AF4" s="581"/>
      <c r="AG4" s="581"/>
      <c r="AH4" s="581"/>
      <c r="AI4" s="581"/>
      <c r="AJ4" s="581"/>
      <c r="AK4" s="581"/>
      <c r="AL4" s="581"/>
      <c r="AM4" s="581"/>
      <c r="AN4" s="581"/>
      <c r="AO4" s="581"/>
      <c r="AP4" s="581"/>
      <c r="AQ4" s="581"/>
      <c r="AR4" s="581"/>
      <c r="AS4" s="581"/>
      <c r="AT4" s="581"/>
      <c r="AU4" s="581"/>
      <c r="AV4" s="581"/>
      <c r="AW4" s="581"/>
      <c r="AX4" s="581"/>
      <c r="AY4" s="581"/>
      <c r="AZ4" s="581"/>
      <c r="BA4" s="581"/>
      <c r="BB4" s="581"/>
      <c r="BC4" s="581"/>
      <c r="BD4" s="581"/>
      <c r="BE4" s="581"/>
      <c r="BF4" s="581"/>
      <c r="BG4" s="581"/>
      <c r="BH4" s="581"/>
      <c r="BI4" s="581"/>
      <c r="BJ4" s="581"/>
      <c r="BK4" s="581"/>
      <c r="BL4" s="581"/>
      <c r="BM4" s="581"/>
      <c r="BN4" s="581"/>
      <c r="BO4" s="581"/>
      <c r="BP4" s="581"/>
      <c r="BQ4" s="581"/>
      <c r="BR4" s="581"/>
      <c r="BS4" s="581"/>
      <c r="BT4" s="581"/>
      <c r="BU4" s="581"/>
      <c r="BV4" s="581"/>
      <c r="BW4" s="581"/>
      <c r="BX4" s="581"/>
      <c r="BY4" s="581"/>
      <c r="BZ4" s="581"/>
      <c r="CA4" s="581"/>
      <c r="CB4" s="581"/>
      <c r="CC4" s="581"/>
      <c r="CD4" s="581"/>
      <c r="CE4" s="581"/>
      <c r="CF4" s="581"/>
      <c r="CG4" s="581"/>
      <c r="CH4" s="581"/>
      <c r="CI4" s="581"/>
      <c r="CJ4" s="581"/>
      <c r="CK4" s="581"/>
      <c r="CL4" s="581"/>
      <c r="CM4" s="581"/>
      <c r="CN4" s="581"/>
      <c r="CO4" s="581"/>
      <c r="CP4" s="581"/>
      <c r="CQ4" s="581"/>
      <c r="CR4" s="581"/>
      <c r="CS4" s="581"/>
      <c r="CT4" s="581"/>
      <c r="CU4" s="581"/>
      <c r="CV4" s="581"/>
      <c r="CW4" s="581"/>
      <c r="CX4" s="581"/>
      <c r="CY4" s="581"/>
      <c r="CZ4" s="581"/>
      <c r="DA4" s="581"/>
      <c r="DB4" s="581"/>
      <c r="DC4" s="581"/>
      <c r="DD4" s="581"/>
    </row>
    <row r="5" spans="1:132" ht="14.25" customHeight="1" x14ac:dyDescent="0.25">
      <c r="A5" s="581" t="s">
        <v>596</v>
      </c>
      <c r="B5" s="581"/>
      <c r="C5" s="581"/>
      <c r="D5" s="581"/>
      <c r="E5" s="581"/>
      <c r="F5" s="581"/>
      <c r="G5" s="581"/>
      <c r="H5" s="581"/>
      <c r="I5" s="581"/>
      <c r="J5" s="581"/>
      <c r="K5" s="581"/>
      <c r="L5" s="581"/>
      <c r="M5" s="581"/>
      <c r="N5" s="581"/>
      <c r="O5" s="581"/>
      <c r="P5" s="581"/>
      <c r="Q5" s="581"/>
      <c r="R5" s="581"/>
      <c r="S5" s="581"/>
      <c r="T5" s="581"/>
      <c r="U5" s="581"/>
      <c r="V5" s="581"/>
      <c r="W5" s="581"/>
      <c r="X5" s="581"/>
      <c r="Y5" s="581"/>
      <c r="Z5" s="581"/>
      <c r="AA5" s="581"/>
      <c r="AB5" s="581"/>
      <c r="AC5" s="581"/>
      <c r="AD5" s="581"/>
      <c r="AE5" s="581"/>
      <c r="AF5" s="581"/>
      <c r="AG5" s="581"/>
      <c r="AH5" s="581"/>
      <c r="AI5" s="581"/>
      <c r="AJ5" s="581"/>
      <c r="AK5" s="581"/>
      <c r="AL5" s="581"/>
      <c r="AM5" s="581"/>
      <c r="AN5" s="581"/>
      <c r="AO5" s="581"/>
      <c r="AP5" s="581"/>
      <c r="AQ5" s="581"/>
      <c r="AR5" s="581"/>
      <c r="AS5" s="581"/>
      <c r="AT5" s="581"/>
      <c r="AU5" s="581"/>
      <c r="AV5" s="581"/>
      <c r="AW5" s="581"/>
      <c r="AX5" s="581"/>
      <c r="AY5" s="581"/>
      <c r="AZ5" s="581"/>
      <c r="BA5" s="581"/>
      <c r="BB5" s="581"/>
      <c r="BC5" s="581"/>
      <c r="BD5" s="581"/>
      <c r="BE5" s="581"/>
      <c r="BF5" s="581"/>
      <c r="BG5" s="581"/>
      <c r="BH5" s="581"/>
      <c r="BI5" s="581"/>
      <c r="BJ5" s="581"/>
      <c r="BK5" s="581"/>
      <c r="BL5" s="581"/>
      <c r="BM5" s="581"/>
      <c r="BN5" s="581"/>
      <c r="BO5" s="581"/>
      <c r="BP5" s="581"/>
      <c r="BQ5" s="581"/>
      <c r="BR5" s="581"/>
      <c r="BS5" s="581"/>
      <c r="BT5" s="581"/>
      <c r="BU5" s="581"/>
      <c r="BV5" s="581"/>
      <c r="BW5" s="581"/>
      <c r="BX5" s="581"/>
      <c r="BY5" s="581"/>
      <c r="BZ5" s="581"/>
      <c r="CA5" s="581"/>
      <c r="CB5" s="581"/>
      <c r="CC5" s="581"/>
      <c r="CD5" s="581"/>
      <c r="CE5" s="581"/>
      <c r="CF5" s="581"/>
      <c r="CG5" s="581"/>
      <c r="CH5" s="581"/>
      <c r="CI5" s="581"/>
      <c r="CJ5" s="581"/>
      <c r="CK5" s="581"/>
      <c r="CL5" s="581"/>
      <c r="CM5" s="581"/>
      <c r="CN5" s="581"/>
      <c r="CO5" s="581"/>
      <c r="CP5" s="581"/>
      <c r="CQ5" s="581"/>
      <c r="CR5" s="581"/>
      <c r="CS5" s="581"/>
      <c r="CT5" s="581"/>
      <c r="CU5" s="581"/>
      <c r="CV5" s="581"/>
      <c r="CW5" s="581"/>
      <c r="CX5" s="581"/>
      <c r="CY5" s="581"/>
      <c r="CZ5" s="581"/>
      <c r="DA5" s="581"/>
      <c r="DB5" s="581"/>
      <c r="DC5" s="581"/>
      <c r="DD5" s="581"/>
    </row>
    <row r="6" spans="1:132" s="228" customFormat="1" ht="16.5" customHeight="1" x14ac:dyDescent="0.25">
      <c r="K6" s="313" t="s">
        <v>2</v>
      </c>
      <c r="L6" s="313"/>
      <c r="M6" s="313"/>
      <c r="N6" s="313"/>
      <c r="O6" s="313"/>
      <c r="P6" s="313"/>
      <c r="Q6" s="313"/>
      <c r="R6" s="313"/>
      <c r="S6" s="313"/>
      <c r="T6" s="313"/>
      <c r="U6" s="313"/>
      <c r="V6" s="313"/>
      <c r="W6" s="313"/>
      <c r="X6" s="313"/>
      <c r="Y6" s="313"/>
      <c r="Z6" s="313"/>
      <c r="AA6" s="313"/>
      <c r="AB6" s="313"/>
      <c r="AC6" s="313"/>
      <c r="AD6" s="313"/>
      <c r="AE6" s="313"/>
      <c r="AF6" s="313"/>
      <c r="AG6" s="313"/>
      <c r="AH6" s="313"/>
      <c r="AI6" s="313"/>
      <c r="AJ6" s="313"/>
      <c r="AK6" s="313"/>
      <c r="AL6" s="313"/>
      <c r="AM6" s="313"/>
      <c r="AN6" s="313"/>
      <c r="AO6" s="313"/>
      <c r="AP6" s="313"/>
      <c r="AQ6" s="313"/>
      <c r="AR6" s="313"/>
      <c r="AS6" s="313"/>
      <c r="AT6" s="313"/>
      <c r="AU6" s="313"/>
      <c r="AV6" s="313"/>
      <c r="AW6" s="313"/>
      <c r="AX6" s="313"/>
      <c r="AY6" s="313"/>
      <c r="AZ6" s="313"/>
      <c r="BA6" s="313"/>
      <c r="BB6" s="313"/>
      <c r="BC6" s="313"/>
      <c r="BD6" s="313"/>
      <c r="BE6" s="313"/>
      <c r="BF6" s="313"/>
      <c r="BG6" s="313"/>
      <c r="BH6" s="313"/>
      <c r="BI6" s="313"/>
      <c r="BJ6" s="313"/>
      <c r="BK6" s="313"/>
      <c r="BL6" s="313"/>
      <c r="BM6" s="313"/>
      <c r="BN6" s="313"/>
      <c r="BO6" s="313"/>
      <c r="BP6" s="313"/>
      <c r="BQ6" s="313"/>
      <c r="BR6" s="313"/>
      <c r="BS6" s="313"/>
      <c r="BT6" s="313"/>
      <c r="BU6" s="313"/>
      <c r="BV6" s="313"/>
      <c r="BW6" s="313"/>
      <c r="BX6" s="313"/>
      <c r="BY6" s="313"/>
      <c r="BZ6" s="313"/>
      <c r="CA6" s="313"/>
      <c r="CB6" s="313"/>
      <c r="CC6" s="313"/>
      <c r="CD6" s="313"/>
      <c r="CE6" s="313"/>
      <c r="CF6" s="313"/>
      <c r="CG6" s="313"/>
      <c r="CH6" s="313"/>
      <c r="CI6" s="313"/>
      <c r="CJ6" s="313"/>
      <c r="CK6" s="313"/>
      <c r="CL6" s="313"/>
      <c r="CM6" s="313"/>
      <c r="CN6" s="313"/>
      <c r="CO6" s="313"/>
      <c r="CP6" s="313"/>
      <c r="CQ6" s="313"/>
      <c r="CR6" s="313"/>
      <c r="CS6" s="313"/>
      <c r="CT6" s="313"/>
      <c r="CU6" s="235"/>
    </row>
    <row r="7" spans="1:132" s="229" customFormat="1" ht="13.5" customHeight="1" x14ac:dyDescent="0.25">
      <c r="K7" s="582" t="s">
        <v>122</v>
      </c>
      <c r="L7" s="582"/>
      <c r="M7" s="582"/>
      <c r="N7" s="582"/>
      <c r="O7" s="582"/>
      <c r="P7" s="582"/>
      <c r="Q7" s="582"/>
      <c r="R7" s="582"/>
      <c r="S7" s="582"/>
      <c r="T7" s="582"/>
      <c r="U7" s="582"/>
      <c r="V7" s="582"/>
      <c r="W7" s="582"/>
      <c r="X7" s="582"/>
      <c r="Y7" s="582"/>
      <c r="Z7" s="582"/>
      <c r="AA7" s="582"/>
      <c r="AB7" s="582"/>
      <c r="AC7" s="582"/>
      <c r="AD7" s="582"/>
      <c r="AE7" s="582"/>
      <c r="AF7" s="582"/>
      <c r="AG7" s="582"/>
      <c r="AH7" s="582"/>
      <c r="AI7" s="582"/>
      <c r="AJ7" s="582"/>
      <c r="AK7" s="582"/>
      <c r="AL7" s="582"/>
      <c r="AM7" s="582"/>
      <c r="AN7" s="582"/>
      <c r="AO7" s="582"/>
      <c r="AP7" s="582"/>
      <c r="AQ7" s="582"/>
      <c r="AR7" s="582"/>
      <c r="AS7" s="582"/>
      <c r="AT7" s="582"/>
      <c r="AU7" s="582"/>
      <c r="AV7" s="582"/>
      <c r="AW7" s="582"/>
      <c r="AX7" s="582"/>
      <c r="AY7" s="582"/>
      <c r="AZ7" s="582"/>
      <c r="BA7" s="582"/>
      <c r="BB7" s="582"/>
      <c r="BC7" s="582"/>
      <c r="BD7" s="582"/>
      <c r="BE7" s="582"/>
      <c r="BF7" s="582"/>
      <c r="BG7" s="582"/>
      <c r="BH7" s="582"/>
      <c r="BI7" s="582"/>
      <c r="BJ7" s="582"/>
      <c r="BK7" s="582"/>
      <c r="BL7" s="582"/>
      <c r="BM7" s="582"/>
      <c r="BN7" s="582"/>
      <c r="BO7" s="582"/>
      <c r="BP7" s="582"/>
      <c r="BQ7" s="582"/>
      <c r="BR7" s="582"/>
      <c r="BS7" s="582"/>
      <c r="BT7" s="582"/>
      <c r="BU7" s="582"/>
      <c r="BV7" s="582"/>
      <c r="BW7" s="582"/>
      <c r="BX7" s="582"/>
      <c r="BY7" s="582"/>
      <c r="BZ7" s="582"/>
      <c r="CA7" s="582"/>
      <c r="CB7" s="582"/>
      <c r="CC7" s="582"/>
      <c r="CD7" s="582"/>
      <c r="CE7" s="582"/>
      <c r="CF7" s="582"/>
      <c r="CG7" s="582"/>
      <c r="CH7" s="582"/>
      <c r="CI7" s="582"/>
      <c r="CJ7" s="582"/>
      <c r="CK7" s="582"/>
      <c r="CL7" s="582"/>
      <c r="CM7" s="582"/>
      <c r="CN7" s="582"/>
      <c r="CO7" s="582"/>
      <c r="CP7" s="582"/>
      <c r="CQ7" s="582"/>
      <c r="CR7" s="582"/>
      <c r="CS7" s="582"/>
      <c r="CT7" s="582"/>
      <c r="CU7" s="236"/>
    </row>
    <row r="8" spans="1:132" ht="3.75" customHeight="1" x14ac:dyDescent="0.25"/>
    <row r="9" spans="1:132" s="12" customFormat="1" ht="18" customHeight="1" x14ac:dyDescent="0.25">
      <c r="A9" s="583" t="s">
        <v>210</v>
      </c>
      <c r="B9" s="584"/>
      <c r="C9" s="584"/>
      <c r="D9" s="584"/>
      <c r="E9" s="584"/>
      <c r="F9" s="584"/>
      <c r="G9" s="584"/>
      <c r="H9" s="584"/>
      <c r="I9" s="584"/>
      <c r="J9" s="584"/>
      <c r="K9" s="584"/>
      <c r="L9" s="584"/>
      <c r="M9" s="584"/>
      <c r="N9" s="584"/>
      <c r="O9" s="584"/>
      <c r="P9" s="584"/>
      <c r="Q9" s="584"/>
      <c r="R9" s="584"/>
      <c r="S9" s="584"/>
      <c r="T9" s="584"/>
      <c r="U9" s="584"/>
      <c r="V9" s="584"/>
      <c r="W9" s="584"/>
      <c r="X9" s="584"/>
      <c r="Y9" s="584"/>
      <c r="Z9" s="584"/>
      <c r="AA9" s="584"/>
      <c r="AB9" s="584"/>
      <c r="AC9" s="584"/>
      <c r="AD9" s="584"/>
      <c r="AE9" s="584"/>
      <c r="AF9" s="584"/>
      <c r="AG9" s="584"/>
      <c r="AH9" s="584"/>
      <c r="AI9" s="584"/>
      <c r="AJ9" s="584"/>
      <c r="AK9" s="584"/>
      <c r="AL9" s="584"/>
      <c r="AM9" s="584"/>
      <c r="AN9" s="584"/>
      <c r="AO9" s="584"/>
      <c r="AP9" s="584"/>
      <c r="AQ9" s="584"/>
      <c r="AR9" s="584"/>
      <c r="AS9" s="584"/>
      <c r="AT9" s="584"/>
      <c r="AU9" s="584"/>
      <c r="AV9" s="585"/>
      <c r="AW9" s="583" t="s">
        <v>70</v>
      </c>
      <c r="AX9" s="584"/>
      <c r="AY9" s="584"/>
      <c r="AZ9" s="584"/>
      <c r="BA9" s="584"/>
      <c r="BB9" s="584"/>
      <c r="BC9" s="584"/>
      <c r="BD9" s="584"/>
      <c r="BE9" s="584"/>
      <c r="BF9" s="584"/>
      <c r="BG9" s="584"/>
      <c r="BH9" s="584"/>
      <c r="BI9" s="584"/>
      <c r="BJ9" s="584"/>
      <c r="BK9" s="584"/>
      <c r="BL9" s="584"/>
      <c r="BM9" s="584"/>
      <c r="BN9" s="584"/>
      <c r="BO9" s="584"/>
      <c r="BP9" s="584"/>
      <c r="BQ9" s="584"/>
      <c r="BR9" s="584"/>
      <c r="BS9" s="584"/>
      <c r="BT9" s="584"/>
      <c r="BU9" s="584"/>
      <c r="BV9" s="584"/>
      <c r="BW9" s="584"/>
      <c r="BX9" s="584"/>
      <c r="BY9" s="584"/>
      <c r="BZ9" s="584"/>
      <c r="CA9" s="584"/>
      <c r="CB9" s="584"/>
      <c r="CC9" s="584"/>
      <c r="CD9" s="584"/>
      <c r="CE9" s="584"/>
      <c r="CF9" s="584"/>
      <c r="CG9" s="584"/>
      <c r="CH9" s="584"/>
      <c r="CI9" s="584"/>
      <c r="CJ9" s="584"/>
      <c r="CK9" s="584"/>
      <c r="CL9" s="584"/>
      <c r="CM9" s="584"/>
      <c r="CN9" s="584"/>
      <c r="CO9" s="584"/>
      <c r="CP9" s="584"/>
      <c r="CQ9" s="584"/>
      <c r="CR9" s="584"/>
      <c r="CS9" s="584"/>
      <c r="CT9" s="584"/>
      <c r="CU9" s="584"/>
      <c r="CV9" s="584"/>
      <c r="CW9" s="584"/>
      <c r="CX9" s="584"/>
      <c r="CY9" s="584"/>
      <c r="CZ9" s="584"/>
      <c r="DA9" s="584"/>
      <c r="DB9" s="584"/>
      <c r="DC9" s="584"/>
      <c r="DD9" s="584"/>
      <c r="DE9" s="586"/>
      <c r="DF9" s="586"/>
      <c r="DG9" s="586"/>
      <c r="DH9" s="586"/>
      <c r="DI9" s="586"/>
      <c r="DJ9" s="586"/>
      <c r="DK9" s="586"/>
      <c r="DL9" s="586"/>
      <c r="DM9" s="586"/>
      <c r="DN9" s="586"/>
      <c r="DO9" s="586"/>
      <c r="DP9" s="586"/>
      <c r="DQ9" s="586"/>
      <c r="DR9" s="586"/>
      <c r="DS9" s="586"/>
      <c r="DT9" s="586"/>
      <c r="DU9" s="586"/>
      <c r="DV9" s="586"/>
      <c r="DW9" s="586"/>
      <c r="DX9" s="586"/>
      <c r="DY9" s="586"/>
      <c r="DZ9" s="586"/>
      <c r="EA9" s="586"/>
      <c r="EB9" s="587"/>
    </row>
    <row r="10" spans="1:132" s="12" customFormat="1" ht="20.25" customHeight="1" x14ac:dyDescent="0.2">
      <c r="A10" s="231"/>
      <c r="B10" s="547" t="s">
        <v>211</v>
      </c>
      <c r="C10" s="547"/>
      <c r="D10" s="547"/>
      <c r="E10" s="547"/>
      <c r="F10" s="547"/>
      <c r="G10" s="547"/>
      <c r="H10" s="547"/>
      <c r="I10" s="547"/>
      <c r="J10" s="547"/>
      <c r="K10" s="547"/>
      <c r="L10" s="547"/>
      <c r="M10" s="547"/>
      <c r="N10" s="547"/>
      <c r="O10" s="547"/>
      <c r="P10" s="547"/>
      <c r="Q10" s="547"/>
      <c r="R10" s="547"/>
      <c r="S10" s="547"/>
      <c r="T10" s="547"/>
      <c r="U10" s="547"/>
      <c r="V10" s="547"/>
      <c r="W10" s="547"/>
      <c r="X10" s="547"/>
      <c r="Y10" s="547"/>
      <c r="Z10" s="547"/>
      <c r="AA10" s="547"/>
      <c r="AB10" s="547"/>
      <c r="AC10" s="547"/>
      <c r="AD10" s="547"/>
      <c r="AE10" s="547"/>
      <c r="AF10" s="547"/>
      <c r="AG10" s="547"/>
      <c r="AH10" s="547"/>
      <c r="AI10" s="547"/>
      <c r="AJ10" s="547"/>
      <c r="AK10" s="547"/>
      <c r="AL10" s="547"/>
      <c r="AM10" s="547"/>
      <c r="AN10" s="547"/>
      <c r="AO10" s="547"/>
      <c r="AP10" s="547"/>
      <c r="AQ10" s="547"/>
      <c r="AR10" s="547"/>
      <c r="AS10" s="547"/>
      <c r="AT10" s="547"/>
      <c r="AU10" s="547"/>
      <c r="AV10" s="548"/>
      <c r="AW10" s="3"/>
      <c r="AX10" s="234"/>
      <c r="AY10" s="579" t="s">
        <v>212</v>
      </c>
      <c r="AZ10" s="579"/>
      <c r="BA10" s="579"/>
      <c r="BB10" s="579"/>
      <c r="BC10" s="579"/>
      <c r="BD10" s="579"/>
      <c r="BE10" s="579"/>
      <c r="BF10" s="579"/>
      <c r="BG10" s="234"/>
      <c r="BH10" s="16"/>
      <c r="BI10" s="3"/>
      <c r="BJ10" s="234"/>
      <c r="BK10" s="579" t="s">
        <v>213</v>
      </c>
      <c r="BL10" s="579"/>
      <c r="BM10" s="579"/>
      <c r="BN10" s="579"/>
      <c r="BO10" s="579"/>
      <c r="BP10" s="579"/>
      <c r="BQ10" s="579"/>
      <c r="BR10" s="579"/>
      <c r="BS10" s="234"/>
      <c r="BT10" s="16"/>
      <c r="BU10" s="3"/>
      <c r="BV10" s="234"/>
      <c r="BW10" s="579" t="s">
        <v>214</v>
      </c>
      <c r="BX10" s="579"/>
      <c r="BY10" s="579"/>
      <c r="BZ10" s="579"/>
      <c r="CA10" s="579"/>
      <c r="CB10" s="579"/>
      <c r="CC10" s="579"/>
      <c r="CD10" s="579"/>
      <c r="CE10" s="234"/>
      <c r="CF10" s="16"/>
      <c r="CG10" s="3"/>
      <c r="CH10" s="234"/>
      <c r="CI10" s="579" t="s">
        <v>215</v>
      </c>
      <c r="CJ10" s="579"/>
      <c r="CK10" s="579"/>
      <c r="CL10" s="579"/>
      <c r="CM10" s="579"/>
      <c r="CN10" s="579"/>
      <c r="CO10" s="579"/>
      <c r="CP10" s="579"/>
      <c r="CQ10" s="234"/>
      <c r="CR10" s="16"/>
      <c r="CS10" s="3"/>
      <c r="CT10" s="234"/>
      <c r="CU10" s="579" t="s">
        <v>29</v>
      </c>
      <c r="CV10" s="579"/>
      <c r="CW10" s="579"/>
      <c r="CX10" s="579"/>
      <c r="CY10" s="579"/>
      <c r="CZ10" s="579"/>
      <c r="DA10" s="579"/>
      <c r="DB10" s="579"/>
      <c r="DC10" s="234"/>
      <c r="DD10" s="16"/>
      <c r="DE10" s="3"/>
      <c r="DF10" s="234"/>
      <c r="DG10" s="579" t="s">
        <v>77</v>
      </c>
      <c r="DH10" s="579"/>
      <c r="DI10" s="579"/>
      <c r="DJ10" s="579"/>
      <c r="DK10" s="579"/>
      <c r="DL10" s="579"/>
      <c r="DM10" s="579"/>
      <c r="DN10" s="579"/>
      <c r="DO10" s="234"/>
      <c r="DP10" s="16"/>
      <c r="DQ10" s="3"/>
      <c r="DR10" s="234"/>
      <c r="DS10" s="579" t="s">
        <v>78</v>
      </c>
      <c r="DT10" s="579"/>
      <c r="DU10" s="579"/>
      <c r="DV10" s="579"/>
      <c r="DW10" s="579"/>
      <c r="DX10" s="579"/>
      <c r="DY10" s="579"/>
      <c r="DZ10" s="579"/>
      <c r="EA10" s="234"/>
      <c r="EB10" s="16"/>
    </row>
    <row r="11" spans="1:132" s="12" customFormat="1" ht="20.25" customHeight="1" x14ac:dyDescent="0.25">
      <c r="A11" s="4"/>
      <c r="B11" s="549"/>
      <c r="C11" s="549"/>
      <c r="D11" s="549"/>
      <c r="E11" s="549"/>
      <c r="F11" s="549"/>
      <c r="G11" s="549"/>
      <c r="H11" s="549"/>
      <c r="I11" s="549"/>
      <c r="J11" s="549"/>
      <c r="K11" s="549"/>
      <c r="L11" s="549"/>
      <c r="M11" s="549"/>
      <c r="N11" s="549"/>
      <c r="O11" s="549"/>
      <c r="P11" s="549"/>
      <c r="Q11" s="549"/>
      <c r="R11" s="549"/>
      <c r="S11" s="549"/>
      <c r="T11" s="549"/>
      <c r="U11" s="549"/>
      <c r="V11" s="549"/>
      <c r="W11" s="549"/>
      <c r="X11" s="549"/>
      <c r="Y11" s="549"/>
      <c r="Z11" s="549"/>
      <c r="AA11" s="549"/>
      <c r="AB11" s="549"/>
      <c r="AC11" s="549"/>
      <c r="AD11" s="549"/>
      <c r="AE11" s="549"/>
      <c r="AF11" s="549"/>
      <c r="AG11" s="549"/>
      <c r="AH11" s="549"/>
      <c r="AI11" s="549"/>
      <c r="AJ11" s="549"/>
      <c r="AK11" s="549"/>
      <c r="AL11" s="549"/>
      <c r="AM11" s="549"/>
      <c r="AN11" s="549"/>
      <c r="AO11" s="549"/>
      <c r="AP11" s="549"/>
      <c r="AQ11" s="549"/>
      <c r="AR11" s="549"/>
      <c r="AS11" s="549"/>
      <c r="AT11" s="549"/>
      <c r="AU11" s="549"/>
      <c r="AV11" s="550"/>
      <c r="AW11" s="4"/>
      <c r="AX11" s="13"/>
      <c r="AY11" s="580" t="s">
        <v>79</v>
      </c>
      <c r="AZ11" s="580"/>
      <c r="BA11" s="580"/>
      <c r="BB11" s="580"/>
      <c r="BC11" s="580"/>
      <c r="BD11" s="580"/>
      <c r="BE11" s="580"/>
      <c r="BF11" s="580"/>
      <c r="BG11" s="13"/>
      <c r="BH11" s="17"/>
      <c r="BI11" s="4"/>
      <c r="BJ11" s="13"/>
      <c r="BK11" s="580"/>
      <c r="BL11" s="580"/>
      <c r="BM11" s="580"/>
      <c r="BN11" s="580"/>
      <c r="BO11" s="580"/>
      <c r="BP11" s="580"/>
      <c r="BQ11" s="580"/>
      <c r="BR11" s="580"/>
      <c r="BS11" s="13"/>
      <c r="BT11" s="17"/>
      <c r="BU11" s="4"/>
      <c r="BV11" s="13"/>
      <c r="BW11" s="580"/>
      <c r="BX11" s="580"/>
      <c r="BY11" s="580"/>
      <c r="BZ11" s="580"/>
      <c r="CA11" s="580"/>
      <c r="CB11" s="580"/>
      <c r="CC11" s="580"/>
      <c r="CD11" s="580"/>
      <c r="CE11" s="13"/>
      <c r="CF11" s="17"/>
      <c r="CG11" s="4"/>
      <c r="CH11" s="13"/>
      <c r="CI11" s="580"/>
      <c r="CJ11" s="580"/>
      <c r="CK11" s="580"/>
      <c r="CL11" s="580"/>
      <c r="CM11" s="580"/>
      <c r="CN11" s="580"/>
      <c r="CO11" s="580"/>
      <c r="CP11" s="580"/>
      <c r="CQ11" s="13"/>
      <c r="CR11" s="17"/>
      <c r="CS11" s="4"/>
      <c r="CT11" s="13"/>
      <c r="CU11" s="580"/>
      <c r="CV11" s="580"/>
      <c r="CW11" s="580"/>
      <c r="CX11" s="580"/>
      <c r="CY11" s="580"/>
      <c r="CZ11" s="580"/>
      <c r="DA11" s="580"/>
      <c r="DB11" s="580"/>
      <c r="DC11" s="13"/>
      <c r="DD11" s="17"/>
      <c r="DE11" s="4"/>
      <c r="DF11" s="13"/>
      <c r="DG11" s="580" t="s">
        <v>79</v>
      </c>
      <c r="DH11" s="580"/>
      <c r="DI11" s="580"/>
      <c r="DJ11" s="580"/>
      <c r="DK11" s="580"/>
      <c r="DL11" s="580"/>
      <c r="DM11" s="580"/>
      <c r="DN11" s="580"/>
      <c r="DO11" s="13"/>
      <c r="DP11" s="17"/>
      <c r="DQ11" s="4"/>
      <c r="DR11" s="13"/>
      <c r="DS11" s="580" t="s">
        <v>79</v>
      </c>
      <c r="DT11" s="580"/>
      <c r="DU11" s="580"/>
      <c r="DV11" s="580"/>
      <c r="DW11" s="580"/>
      <c r="DX11" s="580"/>
      <c r="DY11" s="580"/>
      <c r="DZ11" s="580"/>
      <c r="EA11" s="13"/>
      <c r="EB11" s="17"/>
    </row>
    <row r="12" spans="1:132" s="12" customFormat="1" ht="20.25" customHeight="1" x14ac:dyDescent="0.25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11"/>
      <c r="AW12" s="576">
        <f>AW13*0.1+AW30*0.7+AW41*0.2</f>
        <v>0.89749999999999996</v>
      </c>
      <c r="AX12" s="577"/>
      <c r="AY12" s="577"/>
      <c r="AZ12" s="577"/>
      <c r="BA12" s="577"/>
      <c r="BB12" s="577"/>
      <c r="BC12" s="577"/>
      <c r="BD12" s="577"/>
      <c r="BE12" s="577"/>
      <c r="BF12" s="577"/>
      <c r="BG12" s="577"/>
      <c r="BH12" s="578"/>
      <c r="BI12" s="576"/>
      <c r="BJ12" s="577"/>
      <c r="BK12" s="577"/>
      <c r="BL12" s="577"/>
      <c r="BM12" s="577"/>
      <c r="BN12" s="577"/>
      <c r="BO12" s="577"/>
      <c r="BP12" s="577"/>
      <c r="BQ12" s="577"/>
      <c r="BR12" s="577"/>
      <c r="BS12" s="577"/>
      <c r="BT12" s="578"/>
      <c r="BU12" s="576"/>
      <c r="BV12" s="577"/>
      <c r="BW12" s="577"/>
      <c r="BX12" s="577"/>
      <c r="BY12" s="577"/>
      <c r="BZ12" s="577"/>
      <c r="CA12" s="577"/>
      <c r="CB12" s="577"/>
      <c r="CC12" s="577"/>
      <c r="CD12" s="577"/>
      <c r="CE12" s="577"/>
      <c r="CF12" s="578"/>
      <c r="CG12" s="576"/>
      <c r="CH12" s="577"/>
      <c r="CI12" s="577"/>
      <c r="CJ12" s="577"/>
      <c r="CK12" s="577"/>
      <c r="CL12" s="577"/>
      <c r="CM12" s="577"/>
      <c r="CN12" s="577"/>
      <c r="CO12" s="577"/>
      <c r="CP12" s="577"/>
      <c r="CQ12" s="577"/>
      <c r="CR12" s="578"/>
      <c r="CS12" s="576"/>
      <c r="CT12" s="577"/>
      <c r="CU12" s="577"/>
      <c r="CV12" s="577"/>
      <c r="CW12" s="577"/>
      <c r="CX12" s="577"/>
      <c r="CY12" s="577"/>
      <c r="CZ12" s="577"/>
      <c r="DA12" s="577"/>
      <c r="DB12" s="577"/>
      <c r="DC12" s="577"/>
      <c r="DD12" s="578"/>
      <c r="DE12" s="4"/>
      <c r="DF12" s="13"/>
      <c r="DG12" s="14"/>
      <c r="DH12" s="14"/>
      <c r="DI12" s="14"/>
      <c r="DJ12" s="14"/>
      <c r="DK12" s="14"/>
      <c r="DL12" s="14"/>
      <c r="DM12" s="14"/>
      <c r="DN12" s="14"/>
      <c r="DO12" s="13"/>
      <c r="DP12" s="17"/>
      <c r="DQ12" s="4"/>
      <c r="DR12" s="13"/>
      <c r="DS12" s="14"/>
      <c r="DT12" s="14"/>
      <c r="DU12" s="14"/>
      <c r="DV12" s="14"/>
      <c r="DW12" s="14"/>
      <c r="DX12" s="14"/>
      <c r="DY12" s="14"/>
      <c r="DZ12" s="14"/>
      <c r="EA12" s="13"/>
      <c r="EB12" s="17"/>
    </row>
    <row r="13" spans="1:132" s="9" customFormat="1" ht="19.5" customHeight="1" x14ac:dyDescent="0.25">
      <c r="A13" s="225"/>
      <c r="B13" s="569" t="s">
        <v>216</v>
      </c>
      <c r="C13" s="569"/>
      <c r="D13" s="569"/>
      <c r="E13" s="569"/>
      <c r="F13" s="569"/>
      <c r="G13" s="569"/>
      <c r="H13" s="569"/>
      <c r="I13" s="569"/>
      <c r="J13" s="569"/>
      <c r="K13" s="569"/>
      <c r="L13" s="569"/>
      <c r="M13" s="569"/>
      <c r="N13" s="569"/>
      <c r="O13" s="569"/>
      <c r="P13" s="569"/>
      <c r="Q13" s="569"/>
      <c r="R13" s="569"/>
      <c r="S13" s="569"/>
      <c r="T13" s="569"/>
      <c r="U13" s="569"/>
      <c r="V13" s="569"/>
      <c r="W13" s="569"/>
      <c r="X13" s="569"/>
      <c r="Y13" s="569"/>
      <c r="Z13" s="569"/>
      <c r="AA13" s="569"/>
      <c r="AB13" s="569"/>
      <c r="AC13" s="569"/>
      <c r="AD13" s="569"/>
      <c r="AE13" s="569"/>
      <c r="AF13" s="569"/>
      <c r="AG13" s="569"/>
      <c r="AH13" s="569"/>
      <c r="AI13" s="569"/>
      <c r="AJ13" s="569"/>
      <c r="AK13" s="569"/>
      <c r="AL13" s="569"/>
      <c r="AM13" s="569"/>
      <c r="AN13" s="569"/>
      <c r="AO13" s="569"/>
      <c r="AP13" s="569"/>
      <c r="AQ13" s="569"/>
      <c r="AR13" s="569"/>
      <c r="AS13" s="569"/>
      <c r="AT13" s="569"/>
      <c r="AU13" s="569"/>
      <c r="AV13" s="570"/>
      <c r="AW13" s="566">
        <v>2</v>
      </c>
      <c r="AX13" s="567"/>
      <c r="AY13" s="567"/>
      <c r="AZ13" s="567"/>
      <c r="BA13" s="567"/>
      <c r="BB13" s="567"/>
      <c r="BC13" s="567"/>
      <c r="BD13" s="567"/>
      <c r="BE13" s="567"/>
      <c r="BF13" s="567"/>
      <c r="BG13" s="567"/>
      <c r="BH13" s="568"/>
      <c r="BI13" s="566">
        <v>2</v>
      </c>
      <c r="BJ13" s="567"/>
      <c r="BK13" s="567"/>
      <c r="BL13" s="567"/>
      <c r="BM13" s="567"/>
      <c r="BN13" s="567"/>
      <c r="BO13" s="567"/>
      <c r="BP13" s="567"/>
      <c r="BQ13" s="567"/>
      <c r="BR13" s="567"/>
      <c r="BS13" s="567"/>
      <c r="BT13" s="568"/>
      <c r="BU13" s="566">
        <v>2</v>
      </c>
      <c r="BV13" s="567"/>
      <c r="BW13" s="567"/>
      <c r="BX13" s="567"/>
      <c r="BY13" s="567"/>
      <c r="BZ13" s="567"/>
      <c r="CA13" s="567"/>
      <c r="CB13" s="567"/>
      <c r="CC13" s="567"/>
      <c r="CD13" s="567"/>
      <c r="CE13" s="567"/>
      <c r="CF13" s="568"/>
      <c r="CG13" s="566">
        <v>2</v>
      </c>
      <c r="CH13" s="567"/>
      <c r="CI13" s="567"/>
      <c r="CJ13" s="567"/>
      <c r="CK13" s="567"/>
      <c r="CL13" s="567"/>
      <c r="CM13" s="567"/>
      <c r="CN13" s="567"/>
      <c r="CO13" s="567"/>
      <c r="CP13" s="567"/>
      <c r="CQ13" s="567"/>
      <c r="CR13" s="568"/>
      <c r="CS13" s="566">
        <v>2</v>
      </c>
      <c r="CT13" s="567"/>
      <c r="CU13" s="567"/>
      <c r="CV13" s="567"/>
      <c r="CW13" s="567"/>
      <c r="CX13" s="567"/>
      <c r="CY13" s="567"/>
      <c r="CZ13" s="567"/>
      <c r="DA13" s="567"/>
      <c r="DB13" s="567"/>
      <c r="DC13" s="567"/>
      <c r="DD13" s="568"/>
      <c r="DE13" s="566">
        <v>1.75</v>
      </c>
      <c r="DF13" s="567"/>
      <c r="DG13" s="567"/>
      <c r="DH13" s="567"/>
      <c r="DI13" s="567"/>
      <c r="DJ13" s="567"/>
      <c r="DK13" s="567"/>
      <c r="DL13" s="567"/>
      <c r="DM13" s="567"/>
      <c r="DN13" s="567"/>
      <c r="DO13" s="567"/>
      <c r="DP13" s="568"/>
      <c r="DQ13" s="566">
        <v>1.75</v>
      </c>
      <c r="DR13" s="567"/>
      <c r="DS13" s="567"/>
      <c r="DT13" s="567"/>
      <c r="DU13" s="567"/>
      <c r="DV13" s="567"/>
      <c r="DW13" s="567"/>
      <c r="DX13" s="567"/>
      <c r="DY13" s="567"/>
      <c r="DZ13" s="567"/>
      <c r="EA13" s="567"/>
      <c r="EB13" s="568"/>
    </row>
    <row r="14" spans="1:132" s="9" customFormat="1" ht="53.25" customHeight="1" x14ac:dyDescent="0.2">
      <c r="A14" s="225"/>
      <c r="B14" s="544" t="s">
        <v>217</v>
      </c>
      <c r="C14" s="544"/>
      <c r="D14" s="544"/>
      <c r="E14" s="544"/>
      <c r="F14" s="544"/>
      <c r="G14" s="544"/>
      <c r="H14" s="544"/>
      <c r="I14" s="544"/>
      <c r="J14" s="544"/>
      <c r="K14" s="544"/>
      <c r="L14" s="544"/>
      <c r="M14" s="544"/>
      <c r="N14" s="544"/>
      <c r="O14" s="544"/>
      <c r="P14" s="544"/>
      <c r="Q14" s="544"/>
      <c r="R14" s="544"/>
      <c r="S14" s="544"/>
      <c r="T14" s="544"/>
      <c r="U14" s="544"/>
      <c r="V14" s="544"/>
      <c r="W14" s="544"/>
      <c r="X14" s="544"/>
      <c r="Y14" s="544"/>
      <c r="Z14" s="544"/>
      <c r="AA14" s="544"/>
      <c r="AB14" s="544"/>
      <c r="AC14" s="544"/>
      <c r="AD14" s="544"/>
      <c r="AE14" s="544"/>
      <c r="AF14" s="544"/>
      <c r="AG14" s="544"/>
      <c r="AH14" s="544"/>
      <c r="AI14" s="544"/>
      <c r="AJ14" s="544"/>
      <c r="AK14" s="544"/>
      <c r="AL14" s="544"/>
      <c r="AM14" s="544"/>
      <c r="AN14" s="544"/>
      <c r="AO14" s="544"/>
      <c r="AP14" s="544"/>
      <c r="AQ14" s="544"/>
      <c r="AR14" s="544"/>
      <c r="AS14" s="544"/>
      <c r="AT14" s="544"/>
      <c r="AU14" s="544"/>
      <c r="AV14" s="545"/>
      <c r="AW14" s="541">
        <v>2</v>
      </c>
      <c r="AX14" s="542"/>
      <c r="AY14" s="542"/>
      <c r="AZ14" s="542"/>
      <c r="BA14" s="542"/>
      <c r="BB14" s="542"/>
      <c r="BC14" s="542"/>
      <c r="BD14" s="542"/>
      <c r="BE14" s="542"/>
      <c r="BF14" s="542"/>
      <c r="BG14" s="542"/>
      <c r="BH14" s="543"/>
      <c r="BI14" s="541">
        <v>2</v>
      </c>
      <c r="BJ14" s="542"/>
      <c r="BK14" s="542"/>
      <c r="BL14" s="542"/>
      <c r="BM14" s="542"/>
      <c r="BN14" s="542"/>
      <c r="BO14" s="542"/>
      <c r="BP14" s="542"/>
      <c r="BQ14" s="542"/>
      <c r="BR14" s="542"/>
      <c r="BS14" s="542"/>
      <c r="BT14" s="543"/>
      <c r="BU14" s="541">
        <v>2</v>
      </c>
      <c r="BV14" s="542"/>
      <c r="BW14" s="542"/>
      <c r="BX14" s="542"/>
      <c r="BY14" s="542"/>
      <c r="BZ14" s="542"/>
      <c r="CA14" s="542"/>
      <c r="CB14" s="542"/>
      <c r="CC14" s="542"/>
      <c r="CD14" s="542"/>
      <c r="CE14" s="542"/>
      <c r="CF14" s="543"/>
      <c r="CG14" s="541">
        <v>2</v>
      </c>
      <c r="CH14" s="542"/>
      <c r="CI14" s="542"/>
      <c r="CJ14" s="542"/>
      <c r="CK14" s="542"/>
      <c r="CL14" s="542"/>
      <c r="CM14" s="542"/>
      <c r="CN14" s="542"/>
      <c r="CO14" s="542"/>
      <c r="CP14" s="542"/>
      <c r="CQ14" s="542"/>
      <c r="CR14" s="543"/>
      <c r="CS14" s="541">
        <v>2</v>
      </c>
      <c r="CT14" s="542"/>
      <c r="CU14" s="542"/>
      <c r="CV14" s="542"/>
      <c r="CW14" s="542"/>
      <c r="CX14" s="542"/>
      <c r="CY14" s="542"/>
      <c r="CZ14" s="542"/>
      <c r="DA14" s="542"/>
      <c r="DB14" s="542"/>
      <c r="DC14" s="542"/>
      <c r="DD14" s="543"/>
      <c r="DE14" s="541">
        <v>50</v>
      </c>
      <c r="DF14" s="542"/>
      <c r="DG14" s="542"/>
      <c r="DH14" s="542"/>
      <c r="DI14" s="542"/>
      <c r="DJ14" s="542"/>
      <c r="DK14" s="542"/>
      <c r="DL14" s="542"/>
      <c r="DM14" s="542"/>
      <c r="DN14" s="542"/>
      <c r="DO14" s="542"/>
      <c r="DP14" s="543"/>
      <c r="DQ14" s="541">
        <v>50</v>
      </c>
      <c r="DR14" s="542"/>
      <c r="DS14" s="542"/>
      <c r="DT14" s="542"/>
      <c r="DU14" s="542"/>
      <c r="DV14" s="542"/>
      <c r="DW14" s="542"/>
      <c r="DX14" s="542"/>
      <c r="DY14" s="542"/>
      <c r="DZ14" s="542"/>
      <c r="EA14" s="542"/>
      <c r="EB14" s="543"/>
    </row>
    <row r="15" spans="1:132" s="9" customFormat="1" ht="68.25" customHeight="1" x14ac:dyDescent="0.2">
      <c r="A15" s="225"/>
      <c r="B15" s="544" t="s">
        <v>590</v>
      </c>
      <c r="C15" s="544"/>
      <c r="D15" s="544"/>
      <c r="E15" s="544"/>
      <c r="F15" s="544"/>
      <c r="G15" s="544"/>
      <c r="H15" s="544"/>
      <c r="I15" s="544"/>
      <c r="J15" s="544"/>
      <c r="K15" s="544"/>
      <c r="L15" s="544"/>
      <c r="M15" s="544"/>
      <c r="N15" s="544"/>
      <c r="O15" s="544"/>
      <c r="P15" s="544"/>
      <c r="Q15" s="544"/>
      <c r="R15" s="544"/>
      <c r="S15" s="544"/>
      <c r="T15" s="544"/>
      <c r="U15" s="544"/>
      <c r="V15" s="544"/>
      <c r="W15" s="544"/>
      <c r="X15" s="544"/>
      <c r="Y15" s="544"/>
      <c r="Z15" s="544"/>
      <c r="AA15" s="544"/>
      <c r="AB15" s="544"/>
      <c r="AC15" s="544"/>
      <c r="AD15" s="544"/>
      <c r="AE15" s="544"/>
      <c r="AF15" s="544"/>
      <c r="AG15" s="544"/>
      <c r="AH15" s="544"/>
      <c r="AI15" s="544"/>
      <c r="AJ15" s="544"/>
      <c r="AK15" s="544"/>
      <c r="AL15" s="544"/>
      <c r="AM15" s="544"/>
      <c r="AN15" s="544"/>
      <c r="AO15" s="544"/>
      <c r="AP15" s="544"/>
      <c r="AQ15" s="544"/>
      <c r="AR15" s="544"/>
      <c r="AS15" s="544"/>
      <c r="AT15" s="544"/>
      <c r="AU15" s="544"/>
      <c r="AV15" s="545"/>
      <c r="AW15" s="541">
        <v>2</v>
      </c>
      <c r="AX15" s="542"/>
      <c r="AY15" s="542"/>
      <c r="AZ15" s="542"/>
      <c r="BA15" s="542"/>
      <c r="BB15" s="542"/>
      <c r="BC15" s="542"/>
      <c r="BD15" s="542"/>
      <c r="BE15" s="542"/>
      <c r="BF15" s="542"/>
      <c r="BG15" s="542"/>
      <c r="BH15" s="543"/>
      <c r="BI15" s="541">
        <v>2</v>
      </c>
      <c r="BJ15" s="542"/>
      <c r="BK15" s="542"/>
      <c r="BL15" s="542"/>
      <c r="BM15" s="542"/>
      <c r="BN15" s="542"/>
      <c r="BO15" s="542"/>
      <c r="BP15" s="542"/>
      <c r="BQ15" s="542"/>
      <c r="BR15" s="542"/>
      <c r="BS15" s="542"/>
      <c r="BT15" s="543"/>
      <c r="BU15" s="541">
        <v>2</v>
      </c>
      <c r="BV15" s="542"/>
      <c r="BW15" s="542"/>
      <c r="BX15" s="542"/>
      <c r="BY15" s="542"/>
      <c r="BZ15" s="542"/>
      <c r="CA15" s="542"/>
      <c r="CB15" s="542"/>
      <c r="CC15" s="542"/>
      <c r="CD15" s="542"/>
      <c r="CE15" s="542"/>
      <c r="CF15" s="543"/>
      <c r="CG15" s="541">
        <v>2</v>
      </c>
      <c r="CH15" s="542"/>
      <c r="CI15" s="542"/>
      <c r="CJ15" s="542"/>
      <c r="CK15" s="542"/>
      <c r="CL15" s="542"/>
      <c r="CM15" s="542"/>
      <c r="CN15" s="542"/>
      <c r="CO15" s="542"/>
      <c r="CP15" s="542"/>
      <c r="CQ15" s="542"/>
      <c r="CR15" s="543"/>
      <c r="CS15" s="541">
        <v>2</v>
      </c>
      <c r="CT15" s="542"/>
      <c r="CU15" s="542"/>
      <c r="CV15" s="542"/>
      <c r="CW15" s="542"/>
      <c r="CX15" s="542"/>
      <c r="CY15" s="542"/>
      <c r="CZ15" s="542"/>
      <c r="DA15" s="542"/>
      <c r="DB15" s="542"/>
      <c r="DC15" s="542"/>
      <c r="DD15" s="543"/>
      <c r="DE15" s="541">
        <v>50</v>
      </c>
      <c r="DF15" s="542"/>
      <c r="DG15" s="542"/>
      <c r="DH15" s="542"/>
      <c r="DI15" s="542"/>
      <c r="DJ15" s="542"/>
      <c r="DK15" s="542"/>
      <c r="DL15" s="542"/>
      <c r="DM15" s="542"/>
      <c r="DN15" s="542"/>
      <c r="DO15" s="542"/>
      <c r="DP15" s="543"/>
      <c r="DQ15" s="541">
        <v>50</v>
      </c>
      <c r="DR15" s="542"/>
      <c r="DS15" s="542"/>
      <c r="DT15" s="542"/>
      <c r="DU15" s="542"/>
      <c r="DV15" s="542"/>
      <c r="DW15" s="542"/>
      <c r="DX15" s="542"/>
      <c r="DY15" s="542"/>
      <c r="DZ15" s="542"/>
      <c r="EA15" s="542"/>
      <c r="EB15" s="543"/>
    </row>
    <row r="16" spans="1:132" s="9" customFormat="1" ht="39.75" customHeight="1" x14ac:dyDescent="0.2">
      <c r="A16" s="6"/>
      <c r="B16" s="571" t="s">
        <v>218</v>
      </c>
      <c r="C16" s="571"/>
      <c r="D16" s="571"/>
      <c r="E16" s="571"/>
      <c r="F16" s="571"/>
      <c r="G16" s="571"/>
      <c r="H16" s="571"/>
      <c r="I16" s="571"/>
      <c r="J16" s="571"/>
      <c r="K16" s="571"/>
      <c r="L16" s="571"/>
      <c r="M16" s="571"/>
      <c r="N16" s="571"/>
      <c r="O16" s="571"/>
      <c r="P16" s="571"/>
      <c r="Q16" s="571"/>
      <c r="R16" s="571"/>
      <c r="S16" s="571"/>
      <c r="T16" s="571"/>
      <c r="U16" s="571"/>
      <c r="V16" s="571"/>
      <c r="W16" s="571"/>
      <c r="X16" s="571"/>
      <c r="Y16" s="571"/>
      <c r="Z16" s="571"/>
      <c r="AA16" s="571"/>
      <c r="AB16" s="571"/>
      <c r="AC16" s="571"/>
      <c r="AD16" s="571"/>
      <c r="AE16" s="571"/>
      <c r="AF16" s="571"/>
      <c r="AG16" s="571"/>
      <c r="AH16" s="571"/>
      <c r="AI16" s="571"/>
      <c r="AJ16" s="571"/>
      <c r="AK16" s="571"/>
      <c r="AL16" s="571"/>
      <c r="AM16" s="571"/>
      <c r="AN16" s="571"/>
      <c r="AO16" s="571"/>
      <c r="AP16" s="571"/>
      <c r="AQ16" s="571"/>
      <c r="AR16" s="571"/>
      <c r="AS16" s="571"/>
      <c r="AT16" s="571"/>
      <c r="AU16" s="571"/>
      <c r="AV16" s="572"/>
      <c r="AW16" s="573"/>
      <c r="AX16" s="574"/>
      <c r="AY16" s="574"/>
      <c r="AZ16" s="574"/>
      <c r="BA16" s="574"/>
      <c r="BB16" s="574"/>
      <c r="BC16" s="574"/>
      <c r="BD16" s="574"/>
      <c r="BE16" s="574"/>
      <c r="BF16" s="574"/>
      <c r="BG16" s="574"/>
      <c r="BH16" s="575"/>
      <c r="BI16" s="573"/>
      <c r="BJ16" s="574"/>
      <c r="BK16" s="574"/>
      <c r="BL16" s="574"/>
      <c r="BM16" s="574"/>
      <c r="BN16" s="574"/>
      <c r="BO16" s="574"/>
      <c r="BP16" s="574"/>
      <c r="BQ16" s="574"/>
      <c r="BR16" s="574"/>
      <c r="BS16" s="574"/>
      <c r="BT16" s="575"/>
      <c r="BU16" s="573"/>
      <c r="BV16" s="574"/>
      <c r="BW16" s="574"/>
      <c r="BX16" s="574"/>
      <c r="BY16" s="574"/>
      <c r="BZ16" s="574"/>
      <c r="CA16" s="574"/>
      <c r="CB16" s="574"/>
      <c r="CC16" s="574"/>
      <c r="CD16" s="574"/>
      <c r="CE16" s="574"/>
      <c r="CF16" s="575"/>
      <c r="CG16" s="573"/>
      <c r="CH16" s="574"/>
      <c r="CI16" s="574"/>
      <c r="CJ16" s="574"/>
      <c r="CK16" s="574"/>
      <c r="CL16" s="574"/>
      <c r="CM16" s="574"/>
      <c r="CN16" s="574"/>
      <c r="CO16" s="574"/>
      <c r="CP16" s="574"/>
      <c r="CQ16" s="574"/>
      <c r="CR16" s="575"/>
      <c r="CS16" s="573"/>
      <c r="CT16" s="574"/>
      <c r="CU16" s="574"/>
      <c r="CV16" s="574"/>
      <c r="CW16" s="574"/>
      <c r="CX16" s="574"/>
      <c r="CY16" s="574"/>
      <c r="CZ16" s="574"/>
      <c r="DA16" s="574"/>
      <c r="DB16" s="574"/>
      <c r="DC16" s="574"/>
      <c r="DD16" s="575"/>
      <c r="DE16" s="573">
        <v>1</v>
      </c>
      <c r="DF16" s="574"/>
      <c r="DG16" s="574"/>
      <c r="DH16" s="574"/>
      <c r="DI16" s="574"/>
      <c r="DJ16" s="574"/>
      <c r="DK16" s="574"/>
      <c r="DL16" s="574"/>
      <c r="DM16" s="574"/>
      <c r="DN16" s="574"/>
      <c r="DO16" s="574"/>
      <c r="DP16" s="575"/>
      <c r="DQ16" s="573">
        <v>1</v>
      </c>
      <c r="DR16" s="574"/>
      <c r="DS16" s="574"/>
      <c r="DT16" s="574"/>
      <c r="DU16" s="574"/>
      <c r="DV16" s="574"/>
      <c r="DW16" s="574"/>
      <c r="DX16" s="574"/>
      <c r="DY16" s="574"/>
      <c r="DZ16" s="574"/>
      <c r="EA16" s="574"/>
      <c r="EB16" s="575"/>
    </row>
    <row r="17" spans="1:132" s="9" customFormat="1" ht="26.25" customHeight="1" x14ac:dyDescent="0.2">
      <c r="A17" s="6"/>
      <c r="B17" s="571" t="s">
        <v>219</v>
      </c>
      <c r="C17" s="571"/>
      <c r="D17" s="571"/>
      <c r="E17" s="571"/>
      <c r="F17" s="571"/>
      <c r="G17" s="571"/>
      <c r="H17" s="571"/>
      <c r="I17" s="571"/>
      <c r="J17" s="571"/>
      <c r="K17" s="571"/>
      <c r="L17" s="571"/>
      <c r="M17" s="571"/>
      <c r="N17" s="571"/>
      <c r="O17" s="571"/>
      <c r="P17" s="571"/>
      <c r="Q17" s="571"/>
      <c r="R17" s="571"/>
      <c r="S17" s="571"/>
      <c r="T17" s="571"/>
      <c r="U17" s="571"/>
      <c r="V17" s="571"/>
      <c r="W17" s="571"/>
      <c r="X17" s="571"/>
      <c r="Y17" s="571"/>
      <c r="Z17" s="571"/>
      <c r="AA17" s="571"/>
      <c r="AB17" s="571"/>
      <c r="AC17" s="571"/>
      <c r="AD17" s="571"/>
      <c r="AE17" s="571"/>
      <c r="AF17" s="571"/>
      <c r="AG17" s="571"/>
      <c r="AH17" s="571"/>
      <c r="AI17" s="571"/>
      <c r="AJ17" s="571"/>
      <c r="AK17" s="571"/>
      <c r="AL17" s="571"/>
      <c r="AM17" s="571"/>
      <c r="AN17" s="571"/>
      <c r="AO17" s="571"/>
      <c r="AP17" s="571"/>
      <c r="AQ17" s="571"/>
      <c r="AR17" s="571"/>
      <c r="AS17" s="571"/>
      <c r="AT17" s="571"/>
      <c r="AU17" s="571"/>
      <c r="AV17" s="572"/>
      <c r="AW17" s="573"/>
      <c r="AX17" s="574"/>
      <c r="AY17" s="574"/>
      <c r="AZ17" s="574"/>
      <c r="BA17" s="574"/>
      <c r="BB17" s="574"/>
      <c r="BC17" s="574"/>
      <c r="BD17" s="574"/>
      <c r="BE17" s="574"/>
      <c r="BF17" s="574"/>
      <c r="BG17" s="574"/>
      <c r="BH17" s="575"/>
      <c r="BI17" s="573"/>
      <c r="BJ17" s="574"/>
      <c r="BK17" s="574"/>
      <c r="BL17" s="574"/>
      <c r="BM17" s="574"/>
      <c r="BN17" s="574"/>
      <c r="BO17" s="574"/>
      <c r="BP17" s="574"/>
      <c r="BQ17" s="574"/>
      <c r="BR17" s="574"/>
      <c r="BS17" s="574"/>
      <c r="BT17" s="575"/>
      <c r="BU17" s="573"/>
      <c r="BV17" s="574"/>
      <c r="BW17" s="574"/>
      <c r="BX17" s="574"/>
      <c r="BY17" s="574"/>
      <c r="BZ17" s="574"/>
      <c r="CA17" s="574"/>
      <c r="CB17" s="574"/>
      <c r="CC17" s="574"/>
      <c r="CD17" s="574"/>
      <c r="CE17" s="574"/>
      <c r="CF17" s="575"/>
      <c r="CG17" s="573"/>
      <c r="CH17" s="574"/>
      <c r="CI17" s="574"/>
      <c r="CJ17" s="574"/>
      <c r="CK17" s="574"/>
      <c r="CL17" s="574"/>
      <c r="CM17" s="574"/>
      <c r="CN17" s="574"/>
      <c r="CO17" s="574"/>
      <c r="CP17" s="574"/>
      <c r="CQ17" s="574"/>
      <c r="CR17" s="575"/>
      <c r="CS17" s="573"/>
      <c r="CT17" s="574"/>
      <c r="CU17" s="574"/>
      <c r="CV17" s="574"/>
      <c r="CW17" s="574"/>
      <c r="CX17" s="574"/>
      <c r="CY17" s="574"/>
      <c r="CZ17" s="574"/>
      <c r="DA17" s="574"/>
      <c r="DB17" s="574"/>
      <c r="DC17" s="574"/>
      <c r="DD17" s="575"/>
      <c r="DE17" s="573">
        <v>1</v>
      </c>
      <c r="DF17" s="574"/>
      <c r="DG17" s="574"/>
      <c r="DH17" s="574"/>
      <c r="DI17" s="574"/>
      <c r="DJ17" s="574"/>
      <c r="DK17" s="574"/>
      <c r="DL17" s="574"/>
      <c r="DM17" s="574"/>
      <c r="DN17" s="574"/>
      <c r="DO17" s="574"/>
      <c r="DP17" s="575"/>
      <c r="DQ17" s="573">
        <v>1</v>
      </c>
      <c r="DR17" s="574"/>
      <c r="DS17" s="574"/>
      <c r="DT17" s="574"/>
      <c r="DU17" s="574"/>
      <c r="DV17" s="574"/>
      <c r="DW17" s="574"/>
      <c r="DX17" s="574"/>
      <c r="DY17" s="574"/>
      <c r="DZ17" s="574"/>
      <c r="EA17" s="574"/>
      <c r="EB17" s="575"/>
    </row>
    <row r="18" spans="1:132" s="9" customFormat="1" ht="35.25" customHeight="1" x14ac:dyDescent="0.2">
      <c r="A18" s="225"/>
      <c r="B18" s="544" t="s">
        <v>220</v>
      </c>
      <c r="C18" s="544"/>
      <c r="D18" s="544"/>
      <c r="E18" s="544"/>
      <c r="F18" s="544"/>
      <c r="G18" s="544"/>
      <c r="H18" s="544"/>
      <c r="I18" s="544"/>
      <c r="J18" s="544"/>
      <c r="K18" s="544"/>
      <c r="L18" s="544"/>
      <c r="M18" s="544"/>
      <c r="N18" s="544"/>
      <c r="O18" s="544"/>
      <c r="P18" s="544"/>
      <c r="Q18" s="544"/>
      <c r="R18" s="544"/>
      <c r="S18" s="544"/>
      <c r="T18" s="544"/>
      <c r="U18" s="544"/>
      <c r="V18" s="544"/>
      <c r="W18" s="544"/>
      <c r="X18" s="544"/>
      <c r="Y18" s="544"/>
      <c r="Z18" s="544"/>
      <c r="AA18" s="544"/>
      <c r="AB18" s="544"/>
      <c r="AC18" s="544"/>
      <c r="AD18" s="544"/>
      <c r="AE18" s="544"/>
      <c r="AF18" s="544"/>
      <c r="AG18" s="544"/>
      <c r="AH18" s="544"/>
      <c r="AI18" s="544"/>
      <c r="AJ18" s="544"/>
      <c r="AK18" s="544"/>
      <c r="AL18" s="544"/>
      <c r="AM18" s="544"/>
      <c r="AN18" s="544"/>
      <c r="AO18" s="544"/>
      <c r="AP18" s="544"/>
      <c r="AQ18" s="544"/>
      <c r="AR18" s="544"/>
      <c r="AS18" s="544"/>
      <c r="AT18" s="544"/>
      <c r="AU18" s="544"/>
      <c r="AV18" s="545"/>
      <c r="AW18" s="541"/>
      <c r="AX18" s="542"/>
      <c r="AY18" s="542"/>
      <c r="AZ18" s="542"/>
      <c r="BA18" s="542"/>
      <c r="BB18" s="542"/>
      <c r="BC18" s="542"/>
      <c r="BD18" s="542"/>
      <c r="BE18" s="542"/>
      <c r="BF18" s="542"/>
      <c r="BG18" s="542"/>
      <c r="BH18" s="543"/>
      <c r="BI18" s="541"/>
      <c r="BJ18" s="542"/>
      <c r="BK18" s="542"/>
      <c r="BL18" s="542"/>
      <c r="BM18" s="542"/>
      <c r="BN18" s="542"/>
      <c r="BO18" s="542"/>
      <c r="BP18" s="542"/>
      <c r="BQ18" s="542"/>
      <c r="BR18" s="542"/>
      <c r="BS18" s="542"/>
      <c r="BT18" s="543"/>
      <c r="BU18" s="541"/>
      <c r="BV18" s="542"/>
      <c r="BW18" s="542"/>
      <c r="BX18" s="542"/>
      <c r="BY18" s="542"/>
      <c r="BZ18" s="542"/>
      <c r="CA18" s="542"/>
      <c r="CB18" s="542"/>
      <c r="CC18" s="542"/>
      <c r="CD18" s="542"/>
      <c r="CE18" s="542"/>
      <c r="CF18" s="543"/>
      <c r="CG18" s="541"/>
      <c r="CH18" s="542"/>
      <c r="CI18" s="542"/>
      <c r="CJ18" s="542"/>
      <c r="CK18" s="542"/>
      <c r="CL18" s="542"/>
      <c r="CM18" s="542"/>
      <c r="CN18" s="542"/>
      <c r="CO18" s="542"/>
      <c r="CP18" s="542"/>
      <c r="CQ18" s="542"/>
      <c r="CR18" s="543"/>
      <c r="CS18" s="541"/>
      <c r="CT18" s="542"/>
      <c r="CU18" s="542"/>
      <c r="CV18" s="542"/>
      <c r="CW18" s="542"/>
      <c r="CX18" s="542"/>
      <c r="CY18" s="542"/>
      <c r="CZ18" s="542"/>
      <c r="DA18" s="542"/>
      <c r="DB18" s="542"/>
      <c r="DC18" s="542"/>
      <c r="DD18" s="543"/>
      <c r="DE18" s="541">
        <v>8</v>
      </c>
      <c r="DF18" s="542"/>
      <c r="DG18" s="542"/>
      <c r="DH18" s="542"/>
      <c r="DI18" s="542"/>
      <c r="DJ18" s="542"/>
      <c r="DK18" s="542"/>
      <c r="DL18" s="542"/>
      <c r="DM18" s="542"/>
      <c r="DN18" s="542"/>
      <c r="DO18" s="542"/>
      <c r="DP18" s="543"/>
      <c r="DQ18" s="541">
        <v>8</v>
      </c>
      <c r="DR18" s="542"/>
      <c r="DS18" s="542"/>
      <c r="DT18" s="542"/>
      <c r="DU18" s="542"/>
      <c r="DV18" s="542"/>
      <c r="DW18" s="542"/>
      <c r="DX18" s="542"/>
      <c r="DY18" s="542"/>
      <c r="DZ18" s="542"/>
      <c r="EA18" s="542"/>
      <c r="EB18" s="543"/>
    </row>
    <row r="19" spans="1:132" s="9" customFormat="1" ht="53.25" customHeight="1" x14ac:dyDescent="0.2">
      <c r="A19" s="225"/>
      <c r="B19" s="544" t="s">
        <v>221</v>
      </c>
      <c r="C19" s="544"/>
      <c r="D19" s="544"/>
      <c r="E19" s="544"/>
      <c r="F19" s="544"/>
      <c r="G19" s="544"/>
      <c r="H19" s="544"/>
      <c r="I19" s="544"/>
      <c r="J19" s="544"/>
      <c r="K19" s="544"/>
      <c r="L19" s="544"/>
      <c r="M19" s="544"/>
      <c r="N19" s="544"/>
      <c r="O19" s="544"/>
      <c r="P19" s="544"/>
      <c r="Q19" s="544"/>
      <c r="R19" s="544"/>
      <c r="S19" s="544"/>
      <c r="T19" s="544"/>
      <c r="U19" s="544"/>
      <c r="V19" s="544"/>
      <c r="W19" s="544"/>
      <c r="X19" s="544"/>
      <c r="Y19" s="544"/>
      <c r="Z19" s="544"/>
      <c r="AA19" s="544"/>
      <c r="AB19" s="544"/>
      <c r="AC19" s="544"/>
      <c r="AD19" s="544"/>
      <c r="AE19" s="544"/>
      <c r="AF19" s="544"/>
      <c r="AG19" s="544"/>
      <c r="AH19" s="544"/>
      <c r="AI19" s="544"/>
      <c r="AJ19" s="544"/>
      <c r="AK19" s="544"/>
      <c r="AL19" s="544"/>
      <c r="AM19" s="544"/>
      <c r="AN19" s="544"/>
      <c r="AO19" s="544"/>
      <c r="AP19" s="544"/>
      <c r="AQ19" s="544"/>
      <c r="AR19" s="544"/>
      <c r="AS19" s="544"/>
      <c r="AT19" s="544"/>
      <c r="AU19" s="544"/>
      <c r="AV19" s="545"/>
      <c r="AW19" s="541"/>
      <c r="AX19" s="542"/>
      <c r="AY19" s="542"/>
      <c r="AZ19" s="542"/>
      <c r="BA19" s="542"/>
      <c r="BB19" s="542"/>
      <c r="BC19" s="542"/>
      <c r="BD19" s="542"/>
      <c r="BE19" s="542"/>
      <c r="BF19" s="542"/>
      <c r="BG19" s="542"/>
      <c r="BH19" s="543"/>
      <c r="BI19" s="541"/>
      <c r="BJ19" s="542"/>
      <c r="BK19" s="542"/>
      <c r="BL19" s="542"/>
      <c r="BM19" s="542"/>
      <c r="BN19" s="542"/>
      <c r="BO19" s="542"/>
      <c r="BP19" s="542"/>
      <c r="BQ19" s="542"/>
      <c r="BR19" s="542"/>
      <c r="BS19" s="542"/>
      <c r="BT19" s="543"/>
      <c r="BU19" s="541"/>
      <c r="BV19" s="542"/>
      <c r="BW19" s="542"/>
      <c r="BX19" s="542"/>
      <c r="BY19" s="542"/>
      <c r="BZ19" s="542"/>
      <c r="CA19" s="542"/>
      <c r="CB19" s="542"/>
      <c r="CC19" s="542"/>
      <c r="CD19" s="542"/>
      <c r="CE19" s="542"/>
      <c r="CF19" s="543"/>
      <c r="CG19" s="541"/>
      <c r="CH19" s="542"/>
      <c r="CI19" s="542"/>
      <c r="CJ19" s="542"/>
      <c r="CK19" s="542"/>
      <c r="CL19" s="542"/>
      <c r="CM19" s="542"/>
      <c r="CN19" s="542"/>
      <c r="CO19" s="542"/>
      <c r="CP19" s="542"/>
      <c r="CQ19" s="542"/>
      <c r="CR19" s="543"/>
      <c r="CS19" s="541"/>
      <c r="CT19" s="542"/>
      <c r="CU19" s="542"/>
      <c r="CV19" s="542"/>
      <c r="CW19" s="542"/>
      <c r="CX19" s="542"/>
      <c r="CY19" s="542"/>
      <c r="CZ19" s="542"/>
      <c r="DA19" s="542"/>
      <c r="DB19" s="542"/>
      <c r="DC19" s="542"/>
      <c r="DD19" s="543"/>
      <c r="DE19" s="541">
        <v>4</v>
      </c>
      <c r="DF19" s="542"/>
      <c r="DG19" s="542"/>
      <c r="DH19" s="542"/>
      <c r="DI19" s="542"/>
      <c r="DJ19" s="542"/>
      <c r="DK19" s="542"/>
      <c r="DL19" s="542"/>
      <c r="DM19" s="542"/>
      <c r="DN19" s="542"/>
      <c r="DO19" s="542"/>
      <c r="DP19" s="543"/>
      <c r="DQ19" s="541">
        <v>4</v>
      </c>
      <c r="DR19" s="542"/>
      <c r="DS19" s="542"/>
      <c r="DT19" s="542"/>
      <c r="DU19" s="542"/>
      <c r="DV19" s="542"/>
      <c r="DW19" s="542"/>
      <c r="DX19" s="542"/>
      <c r="DY19" s="542"/>
      <c r="DZ19" s="542"/>
      <c r="EA19" s="542"/>
      <c r="EB19" s="543"/>
    </row>
    <row r="20" spans="1:132" s="9" customFormat="1" ht="46.5" customHeight="1" x14ac:dyDescent="0.2">
      <c r="A20" s="225"/>
      <c r="B20" s="544" t="s">
        <v>591</v>
      </c>
      <c r="C20" s="544"/>
      <c r="D20" s="544"/>
      <c r="E20" s="544"/>
      <c r="F20" s="544"/>
      <c r="G20" s="544"/>
      <c r="H20" s="544"/>
      <c r="I20" s="544"/>
      <c r="J20" s="544"/>
      <c r="K20" s="544"/>
      <c r="L20" s="544"/>
      <c r="M20" s="544"/>
      <c r="N20" s="544"/>
      <c r="O20" s="544"/>
      <c r="P20" s="544"/>
      <c r="Q20" s="544"/>
      <c r="R20" s="544"/>
      <c r="S20" s="544"/>
      <c r="T20" s="544"/>
      <c r="U20" s="544"/>
      <c r="V20" s="544"/>
      <c r="W20" s="544"/>
      <c r="X20" s="544"/>
      <c r="Y20" s="544"/>
      <c r="Z20" s="544"/>
      <c r="AA20" s="544"/>
      <c r="AB20" s="544"/>
      <c r="AC20" s="544"/>
      <c r="AD20" s="544"/>
      <c r="AE20" s="544"/>
      <c r="AF20" s="544"/>
      <c r="AG20" s="544"/>
      <c r="AH20" s="544"/>
      <c r="AI20" s="544"/>
      <c r="AJ20" s="544"/>
      <c r="AK20" s="544"/>
      <c r="AL20" s="544"/>
      <c r="AM20" s="544"/>
      <c r="AN20" s="544"/>
      <c r="AO20" s="544"/>
      <c r="AP20" s="544"/>
      <c r="AQ20" s="544"/>
      <c r="AR20" s="544"/>
      <c r="AS20" s="544"/>
      <c r="AT20" s="544"/>
      <c r="AU20" s="544"/>
      <c r="AV20" s="545"/>
      <c r="AW20" s="541">
        <v>2</v>
      </c>
      <c r="AX20" s="542"/>
      <c r="AY20" s="542"/>
      <c r="AZ20" s="542"/>
      <c r="BA20" s="542"/>
      <c r="BB20" s="542"/>
      <c r="BC20" s="542"/>
      <c r="BD20" s="542"/>
      <c r="BE20" s="542"/>
      <c r="BF20" s="542"/>
      <c r="BG20" s="542"/>
      <c r="BH20" s="543"/>
      <c r="BI20" s="541">
        <v>2</v>
      </c>
      <c r="BJ20" s="542"/>
      <c r="BK20" s="542"/>
      <c r="BL20" s="542"/>
      <c r="BM20" s="542"/>
      <c r="BN20" s="542"/>
      <c r="BO20" s="542"/>
      <c r="BP20" s="542"/>
      <c r="BQ20" s="542"/>
      <c r="BR20" s="542"/>
      <c r="BS20" s="542"/>
      <c r="BT20" s="543"/>
      <c r="BU20" s="541">
        <v>2</v>
      </c>
      <c r="BV20" s="542"/>
      <c r="BW20" s="542"/>
      <c r="BX20" s="542"/>
      <c r="BY20" s="542"/>
      <c r="BZ20" s="542"/>
      <c r="CA20" s="542"/>
      <c r="CB20" s="542"/>
      <c r="CC20" s="542"/>
      <c r="CD20" s="542"/>
      <c r="CE20" s="542"/>
      <c r="CF20" s="543"/>
      <c r="CG20" s="541">
        <v>2</v>
      </c>
      <c r="CH20" s="542"/>
      <c r="CI20" s="542"/>
      <c r="CJ20" s="542"/>
      <c r="CK20" s="542"/>
      <c r="CL20" s="542"/>
      <c r="CM20" s="542"/>
      <c r="CN20" s="542"/>
      <c r="CO20" s="542"/>
      <c r="CP20" s="542"/>
      <c r="CQ20" s="542"/>
      <c r="CR20" s="543"/>
      <c r="CS20" s="541">
        <v>2</v>
      </c>
      <c r="CT20" s="542"/>
      <c r="CU20" s="542"/>
      <c r="CV20" s="542"/>
      <c r="CW20" s="542"/>
      <c r="CX20" s="542"/>
      <c r="CY20" s="542"/>
      <c r="CZ20" s="542"/>
      <c r="DA20" s="542"/>
      <c r="DB20" s="542"/>
      <c r="DC20" s="542"/>
      <c r="DD20" s="543"/>
      <c r="DE20" s="541">
        <v>1</v>
      </c>
      <c r="DF20" s="542"/>
      <c r="DG20" s="542"/>
      <c r="DH20" s="542"/>
      <c r="DI20" s="542"/>
      <c r="DJ20" s="542"/>
      <c r="DK20" s="542"/>
      <c r="DL20" s="542"/>
      <c r="DM20" s="542"/>
      <c r="DN20" s="542"/>
      <c r="DO20" s="542"/>
      <c r="DP20" s="543"/>
      <c r="DQ20" s="541">
        <v>1</v>
      </c>
      <c r="DR20" s="542"/>
      <c r="DS20" s="542"/>
      <c r="DT20" s="542"/>
      <c r="DU20" s="542"/>
      <c r="DV20" s="542"/>
      <c r="DW20" s="542"/>
      <c r="DX20" s="542"/>
      <c r="DY20" s="542"/>
      <c r="DZ20" s="542"/>
      <c r="EA20" s="542"/>
      <c r="EB20" s="543"/>
    </row>
    <row r="21" spans="1:132" s="9" customFormat="1" ht="25.5" customHeight="1" x14ac:dyDescent="0.2">
      <c r="A21" s="225"/>
      <c r="B21" s="544" t="s">
        <v>222</v>
      </c>
      <c r="C21" s="544"/>
      <c r="D21" s="544"/>
      <c r="E21" s="544"/>
      <c r="F21" s="544"/>
      <c r="G21" s="544"/>
      <c r="H21" s="544"/>
      <c r="I21" s="544"/>
      <c r="J21" s="544"/>
      <c r="K21" s="544"/>
      <c r="L21" s="544"/>
      <c r="M21" s="544"/>
      <c r="N21" s="544"/>
      <c r="O21" s="544"/>
      <c r="P21" s="544"/>
      <c r="Q21" s="544"/>
      <c r="R21" s="544"/>
      <c r="S21" s="544"/>
      <c r="T21" s="544"/>
      <c r="U21" s="544"/>
      <c r="V21" s="544"/>
      <c r="W21" s="544"/>
      <c r="X21" s="544"/>
      <c r="Y21" s="544"/>
      <c r="Z21" s="544"/>
      <c r="AA21" s="544"/>
      <c r="AB21" s="544"/>
      <c r="AC21" s="544"/>
      <c r="AD21" s="544"/>
      <c r="AE21" s="544"/>
      <c r="AF21" s="544"/>
      <c r="AG21" s="544"/>
      <c r="AH21" s="544"/>
      <c r="AI21" s="544"/>
      <c r="AJ21" s="544"/>
      <c r="AK21" s="544"/>
      <c r="AL21" s="544"/>
      <c r="AM21" s="544"/>
      <c r="AN21" s="544"/>
      <c r="AO21" s="544"/>
      <c r="AP21" s="544"/>
      <c r="AQ21" s="544"/>
      <c r="AR21" s="544"/>
      <c r="AS21" s="544"/>
      <c r="AT21" s="544"/>
      <c r="AU21" s="544"/>
      <c r="AV21" s="545"/>
      <c r="AW21" s="541">
        <v>2</v>
      </c>
      <c r="AX21" s="542"/>
      <c r="AY21" s="542"/>
      <c r="AZ21" s="542"/>
      <c r="BA21" s="542"/>
      <c r="BB21" s="542"/>
      <c r="BC21" s="542"/>
      <c r="BD21" s="542"/>
      <c r="BE21" s="542"/>
      <c r="BF21" s="542"/>
      <c r="BG21" s="542"/>
      <c r="BH21" s="543"/>
      <c r="BI21" s="541">
        <v>2</v>
      </c>
      <c r="BJ21" s="542"/>
      <c r="BK21" s="542"/>
      <c r="BL21" s="542"/>
      <c r="BM21" s="542"/>
      <c r="BN21" s="542"/>
      <c r="BO21" s="542"/>
      <c r="BP21" s="542"/>
      <c r="BQ21" s="542"/>
      <c r="BR21" s="542"/>
      <c r="BS21" s="542"/>
      <c r="BT21" s="543"/>
      <c r="BU21" s="541">
        <v>2</v>
      </c>
      <c r="BV21" s="542"/>
      <c r="BW21" s="542"/>
      <c r="BX21" s="542"/>
      <c r="BY21" s="542"/>
      <c r="BZ21" s="542"/>
      <c r="CA21" s="542"/>
      <c r="CB21" s="542"/>
      <c r="CC21" s="542"/>
      <c r="CD21" s="542"/>
      <c r="CE21" s="542"/>
      <c r="CF21" s="543"/>
      <c r="CG21" s="541">
        <v>2</v>
      </c>
      <c r="CH21" s="542"/>
      <c r="CI21" s="542"/>
      <c r="CJ21" s="542"/>
      <c r="CK21" s="542"/>
      <c r="CL21" s="542"/>
      <c r="CM21" s="542"/>
      <c r="CN21" s="542"/>
      <c r="CO21" s="542"/>
      <c r="CP21" s="542"/>
      <c r="CQ21" s="542"/>
      <c r="CR21" s="543"/>
      <c r="CS21" s="541">
        <v>2</v>
      </c>
      <c r="CT21" s="542"/>
      <c r="CU21" s="542"/>
      <c r="CV21" s="542"/>
      <c r="CW21" s="542"/>
      <c r="CX21" s="542"/>
      <c r="CY21" s="542"/>
      <c r="CZ21" s="542"/>
      <c r="DA21" s="542"/>
      <c r="DB21" s="542"/>
      <c r="DC21" s="542"/>
      <c r="DD21" s="543"/>
      <c r="DE21" s="541">
        <v>1</v>
      </c>
      <c r="DF21" s="542"/>
      <c r="DG21" s="542"/>
      <c r="DH21" s="542"/>
      <c r="DI21" s="542"/>
      <c r="DJ21" s="542"/>
      <c r="DK21" s="542"/>
      <c r="DL21" s="542"/>
      <c r="DM21" s="542"/>
      <c r="DN21" s="542"/>
      <c r="DO21" s="542"/>
      <c r="DP21" s="543"/>
      <c r="DQ21" s="541">
        <v>1</v>
      </c>
      <c r="DR21" s="542"/>
      <c r="DS21" s="542"/>
      <c r="DT21" s="542"/>
      <c r="DU21" s="542"/>
      <c r="DV21" s="542"/>
      <c r="DW21" s="542"/>
      <c r="DX21" s="542"/>
      <c r="DY21" s="542"/>
      <c r="DZ21" s="542"/>
      <c r="EA21" s="542"/>
      <c r="EB21" s="543"/>
    </row>
    <row r="22" spans="1:132" s="9" customFormat="1" ht="51.75" customHeight="1" x14ac:dyDescent="0.2">
      <c r="A22" s="6"/>
      <c r="B22" s="571" t="s">
        <v>223</v>
      </c>
      <c r="C22" s="571"/>
      <c r="D22" s="571"/>
      <c r="E22" s="571"/>
      <c r="F22" s="571"/>
      <c r="G22" s="571"/>
      <c r="H22" s="571"/>
      <c r="I22" s="571"/>
      <c r="J22" s="571"/>
      <c r="K22" s="571"/>
      <c r="L22" s="571"/>
      <c r="M22" s="571"/>
      <c r="N22" s="571"/>
      <c r="O22" s="571"/>
      <c r="P22" s="571"/>
      <c r="Q22" s="571"/>
      <c r="R22" s="571"/>
      <c r="S22" s="571"/>
      <c r="T22" s="571"/>
      <c r="U22" s="571"/>
      <c r="V22" s="571"/>
      <c r="W22" s="571"/>
      <c r="X22" s="571"/>
      <c r="Y22" s="571"/>
      <c r="Z22" s="571"/>
      <c r="AA22" s="571"/>
      <c r="AB22" s="571"/>
      <c r="AC22" s="571"/>
      <c r="AD22" s="571"/>
      <c r="AE22" s="571"/>
      <c r="AF22" s="571"/>
      <c r="AG22" s="571"/>
      <c r="AH22" s="571"/>
      <c r="AI22" s="571"/>
      <c r="AJ22" s="571"/>
      <c r="AK22" s="571"/>
      <c r="AL22" s="571"/>
      <c r="AM22" s="571"/>
      <c r="AN22" s="571"/>
      <c r="AO22" s="571"/>
      <c r="AP22" s="571"/>
      <c r="AQ22" s="571"/>
      <c r="AR22" s="571"/>
      <c r="AS22" s="571"/>
      <c r="AT22" s="571"/>
      <c r="AU22" s="571"/>
      <c r="AV22" s="572"/>
      <c r="AW22" s="573">
        <v>2</v>
      </c>
      <c r="AX22" s="574"/>
      <c r="AY22" s="574"/>
      <c r="AZ22" s="574"/>
      <c r="BA22" s="574"/>
      <c r="BB22" s="574"/>
      <c r="BC22" s="574"/>
      <c r="BD22" s="574"/>
      <c r="BE22" s="574"/>
      <c r="BF22" s="574"/>
      <c r="BG22" s="574"/>
      <c r="BH22" s="575"/>
      <c r="BI22" s="573">
        <v>2</v>
      </c>
      <c r="BJ22" s="574"/>
      <c r="BK22" s="574"/>
      <c r="BL22" s="574"/>
      <c r="BM22" s="574"/>
      <c r="BN22" s="574"/>
      <c r="BO22" s="574"/>
      <c r="BP22" s="574"/>
      <c r="BQ22" s="574"/>
      <c r="BR22" s="574"/>
      <c r="BS22" s="574"/>
      <c r="BT22" s="575"/>
      <c r="BU22" s="573">
        <v>2</v>
      </c>
      <c r="BV22" s="574"/>
      <c r="BW22" s="574"/>
      <c r="BX22" s="574"/>
      <c r="BY22" s="574"/>
      <c r="BZ22" s="574"/>
      <c r="CA22" s="574"/>
      <c r="CB22" s="574"/>
      <c r="CC22" s="574"/>
      <c r="CD22" s="574"/>
      <c r="CE22" s="574"/>
      <c r="CF22" s="575"/>
      <c r="CG22" s="573">
        <v>2</v>
      </c>
      <c r="CH22" s="574"/>
      <c r="CI22" s="574"/>
      <c r="CJ22" s="574"/>
      <c r="CK22" s="574"/>
      <c r="CL22" s="574"/>
      <c r="CM22" s="574"/>
      <c r="CN22" s="574"/>
      <c r="CO22" s="574"/>
      <c r="CP22" s="574"/>
      <c r="CQ22" s="574"/>
      <c r="CR22" s="575"/>
      <c r="CS22" s="573">
        <v>2</v>
      </c>
      <c r="CT22" s="574"/>
      <c r="CU22" s="574"/>
      <c r="CV22" s="574"/>
      <c r="CW22" s="574"/>
      <c r="CX22" s="574"/>
      <c r="CY22" s="574"/>
      <c r="CZ22" s="574"/>
      <c r="DA22" s="574"/>
      <c r="DB22" s="574"/>
      <c r="DC22" s="574"/>
      <c r="DD22" s="575"/>
      <c r="DE22" s="573">
        <v>1</v>
      </c>
      <c r="DF22" s="574"/>
      <c r="DG22" s="574"/>
      <c r="DH22" s="574"/>
      <c r="DI22" s="574"/>
      <c r="DJ22" s="574"/>
      <c r="DK22" s="574"/>
      <c r="DL22" s="574"/>
      <c r="DM22" s="574"/>
      <c r="DN22" s="574"/>
      <c r="DO22" s="574"/>
      <c r="DP22" s="575"/>
      <c r="DQ22" s="573">
        <v>1</v>
      </c>
      <c r="DR22" s="574"/>
      <c r="DS22" s="574"/>
      <c r="DT22" s="574"/>
      <c r="DU22" s="574"/>
      <c r="DV22" s="574"/>
      <c r="DW22" s="574"/>
      <c r="DX22" s="574"/>
      <c r="DY22" s="574"/>
      <c r="DZ22" s="574"/>
      <c r="EA22" s="574"/>
      <c r="EB22" s="575"/>
    </row>
    <row r="23" spans="1:132" s="9" customFormat="1" ht="50.25" customHeight="1" x14ac:dyDescent="0.2">
      <c r="A23" s="6"/>
      <c r="B23" s="571" t="s">
        <v>224</v>
      </c>
      <c r="C23" s="571"/>
      <c r="D23" s="571"/>
      <c r="E23" s="571"/>
      <c r="F23" s="571"/>
      <c r="G23" s="571"/>
      <c r="H23" s="571"/>
      <c r="I23" s="571"/>
      <c r="J23" s="571"/>
      <c r="K23" s="571"/>
      <c r="L23" s="571"/>
      <c r="M23" s="571"/>
      <c r="N23" s="571"/>
      <c r="O23" s="571"/>
      <c r="P23" s="571"/>
      <c r="Q23" s="571"/>
      <c r="R23" s="571"/>
      <c r="S23" s="571"/>
      <c r="T23" s="571"/>
      <c r="U23" s="571"/>
      <c r="V23" s="571"/>
      <c r="W23" s="571"/>
      <c r="X23" s="571"/>
      <c r="Y23" s="571"/>
      <c r="Z23" s="571"/>
      <c r="AA23" s="571"/>
      <c r="AB23" s="571"/>
      <c r="AC23" s="571"/>
      <c r="AD23" s="571"/>
      <c r="AE23" s="571"/>
      <c r="AF23" s="571"/>
      <c r="AG23" s="571"/>
      <c r="AH23" s="571"/>
      <c r="AI23" s="571"/>
      <c r="AJ23" s="571"/>
      <c r="AK23" s="571"/>
      <c r="AL23" s="571"/>
      <c r="AM23" s="571"/>
      <c r="AN23" s="571"/>
      <c r="AO23" s="571"/>
      <c r="AP23" s="571"/>
      <c r="AQ23" s="571"/>
      <c r="AR23" s="571"/>
      <c r="AS23" s="571"/>
      <c r="AT23" s="571"/>
      <c r="AU23" s="571"/>
      <c r="AV23" s="572"/>
      <c r="AW23" s="573">
        <v>2</v>
      </c>
      <c r="AX23" s="574"/>
      <c r="AY23" s="574"/>
      <c r="AZ23" s="574"/>
      <c r="BA23" s="574"/>
      <c r="BB23" s="574"/>
      <c r="BC23" s="574"/>
      <c r="BD23" s="574"/>
      <c r="BE23" s="574"/>
      <c r="BF23" s="574"/>
      <c r="BG23" s="574"/>
      <c r="BH23" s="575"/>
      <c r="BI23" s="573">
        <v>2</v>
      </c>
      <c r="BJ23" s="574"/>
      <c r="BK23" s="574"/>
      <c r="BL23" s="574"/>
      <c r="BM23" s="574"/>
      <c r="BN23" s="574"/>
      <c r="BO23" s="574"/>
      <c r="BP23" s="574"/>
      <c r="BQ23" s="574"/>
      <c r="BR23" s="574"/>
      <c r="BS23" s="574"/>
      <c r="BT23" s="575"/>
      <c r="BU23" s="573">
        <v>2</v>
      </c>
      <c r="BV23" s="574"/>
      <c r="BW23" s="574"/>
      <c r="BX23" s="574"/>
      <c r="BY23" s="574"/>
      <c r="BZ23" s="574"/>
      <c r="CA23" s="574"/>
      <c r="CB23" s="574"/>
      <c r="CC23" s="574"/>
      <c r="CD23" s="574"/>
      <c r="CE23" s="574"/>
      <c r="CF23" s="575"/>
      <c r="CG23" s="573">
        <v>2</v>
      </c>
      <c r="CH23" s="574"/>
      <c r="CI23" s="574"/>
      <c r="CJ23" s="574"/>
      <c r="CK23" s="574"/>
      <c r="CL23" s="574"/>
      <c r="CM23" s="574"/>
      <c r="CN23" s="574"/>
      <c r="CO23" s="574"/>
      <c r="CP23" s="574"/>
      <c r="CQ23" s="574"/>
      <c r="CR23" s="575"/>
      <c r="CS23" s="573">
        <v>2</v>
      </c>
      <c r="CT23" s="574"/>
      <c r="CU23" s="574"/>
      <c r="CV23" s="574"/>
      <c r="CW23" s="574"/>
      <c r="CX23" s="574"/>
      <c r="CY23" s="574"/>
      <c r="CZ23" s="574"/>
      <c r="DA23" s="574"/>
      <c r="DB23" s="574"/>
      <c r="DC23" s="574"/>
      <c r="DD23" s="575"/>
      <c r="DE23" s="573">
        <v>1</v>
      </c>
      <c r="DF23" s="574"/>
      <c r="DG23" s="574"/>
      <c r="DH23" s="574"/>
      <c r="DI23" s="574"/>
      <c r="DJ23" s="574"/>
      <c r="DK23" s="574"/>
      <c r="DL23" s="574"/>
      <c r="DM23" s="574"/>
      <c r="DN23" s="574"/>
      <c r="DO23" s="574"/>
      <c r="DP23" s="575"/>
      <c r="DQ23" s="573">
        <v>1</v>
      </c>
      <c r="DR23" s="574"/>
      <c r="DS23" s="574"/>
      <c r="DT23" s="574"/>
      <c r="DU23" s="574"/>
      <c r="DV23" s="574"/>
      <c r="DW23" s="574"/>
      <c r="DX23" s="574"/>
      <c r="DY23" s="574"/>
      <c r="DZ23" s="574"/>
      <c r="EA23" s="574"/>
      <c r="EB23" s="575"/>
    </row>
    <row r="24" spans="1:132" s="9" customFormat="1" ht="63.75" customHeight="1" x14ac:dyDescent="0.2">
      <c r="A24" s="225"/>
      <c r="B24" s="544" t="s">
        <v>225</v>
      </c>
      <c r="C24" s="544"/>
      <c r="D24" s="544"/>
      <c r="E24" s="544"/>
      <c r="F24" s="544"/>
      <c r="G24" s="544"/>
      <c r="H24" s="544"/>
      <c r="I24" s="544"/>
      <c r="J24" s="544"/>
      <c r="K24" s="544"/>
      <c r="L24" s="544"/>
      <c r="M24" s="544"/>
      <c r="N24" s="544"/>
      <c r="O24" s="544"/>
      <c r="P24" s="544"/>
      <c r="Q24" s="544"/>
      <c r="R24" s="544"/>
      <c r="S24" s="544"/>
      <c r="T24" s="544"/>
      <c r="U24" s="544"/>
      <c r="V24" s="544"/>
      <c r="W24" s="544"/>
      <c r="X24" s="544"/>
      <c r="Y24" s="544"/>
      <c r="Z24" s="544"/>
      <c r="AA24" s="544"/>
      <c r="AB24" s="544"/>
      <c r="AC24" s="544"/>
      <c r="AD24" s="544"/>
      <c r="AE24" s="544"/>
      <c r="AF24" s="544"/>
      <c r="AG24" s="544"/>
      <c r="AH24" s="544"/>
      <c r="AI24" s="544"/>
      <c r="AJ24" s="544"/>
      <c r="AK24" s="544"/>
      <c r="AL24" s="544"/>
      <c r="AM24" s="544"/>
      <c r="AN24" s="544"/>
      <c r="AO24" s="544"/>
      <c r="AP24" s="544"/>
      <c r="AQ24" s="544"/>
      <c r="AR24" s="544"/>
      <c r="AS24" s="544"/>
      <c r="AT24" s="544"/>
      <c r="AU24" s="544"/>
      <c r="AV24" s="545"/>
      <c r="AW24" s="541">
        <v>2</v>
      </c>
      <c r="AX24" s="542"/>
      <c r="AY24" s="542"/>
      <c r="AZ24" s="542"/>
      <c r="BA24" s="542"/>
      <c r="BB24" s="542"/>
      <c r="BC24" s="542"/>
      <c r="BD24" s="542"/>
      <c r="BE24" s="542"/>
      <c r="BF24" s="542"/>
      <c r="BG24" s="542"/>
      <c r="BH24" s="543"/>
      <c r="BI24" s="541">
        <v>2</v>
      </c>
      <c r="BJ24" s="542"/>
      <c r="BK24" s="542"/>
      <c r="BL24" s="542"/>
      <c r="BM24" s="542"/>
      <c r="BN24" s="542"/>
      <c r="BO24" s="542"/>
      <c r="BP24" s="542"/>
      <c r="BQ24" s="542"/>
      <c r="BR24" s="542"/>
      <c r="BS24" s="542"/>
      <c r="BT24" s="543"/>
      <c r="BU24" s="541">
        <v>2</v>
      </c>
      <c r="BV24" s="542"/>
      <c r="BW24" s="542"/>
      <c r="BX24" s="542"/>
      <c r="BY24" s="542"/>
      <c r="BZ24" s="542"/>
      <c r="CA24" s="542"/>
      <c r="CB24" s="542"/>
      <c r="CC24" s="542"/>
      <c r="CD24" s="542"/>
      <c r="CE24" s="542"/>
      <c r="CF24" s="543"/>
      <c r="CG24" s="541">
        <v>2</v>
      </c>
      <c r="CH24" s="542"/>
      <c r="CI24" s="542"/>
      <c r="CJ24" s="542"/>
      <c r="CK24" s="542"/>
      <c r="CL24" s="542"/>
      <c r="CM24" s="542"/>
      <c r="CN24" s="542"/>
      <c r="CO24" s="542"/>
      <c r="CP24" s="542"/>
      <c r="CQ24" s="542"/>
      <c r="CR24" s="543"/>
      <c r="CS24" s="541">
        <v>2</v>
      </c>
      <c r="CT24" s="542"/>
      <c r="CU24" s="542"/>
      <c r="CV24" s="542"/>
      <c r="CW24" s="542"/>
      <c r="CX24" s="542"/>
      <c r="CY24" s="542"/>
      <c r="CZ24" s="542"/>
      <c r="DA24" s="542"/>
      <c r="DB24" s="542"/>
      <c r="DC24" s="542"/>
      <c r="DD24" s="543"/>
      <c r="DE24" s="541">
        <v>1</v>
      </c>
      <c r="DF24" s="542"/>
      <c r="DG24" s="542"/>
      <c r="DH24" s="542"/>
      <c r="DI24" s="542"/>
      <c r="DJ24" s="542"/>
      <c r="DK24" s="542"/>
      <c r="DL24" s="542"/>
      <c r="DM24" s="542"/>
      <c r="DN24" s="542"/>
      <c r="DO24" s="542"/>
      <c r="DP24" s="543"/>
      <c r="DQ24" s="541">
        <v>1</v>
      </c>
      <c r="DR24" s="542"/>
      <c r="DS24" s="542"/>
      <c r="DT24" s="542"/>
      <c r="DU24" s="542"/>
      <c r="DV24" s="542"/>
      <c r="DW24" s="542"/>
      <c r="DX24" s="542"/>
      <c r="DY24" s="542"/>
      <c r="DZ24" s="542"/>
      <c r="EA24" s="542"/>
      <c r="EB24" s="543"/>
    </row>
    <row r="25" spans="1:132" s="9" customFormat="1" ht="63" customHeight="1" x14ac:dyDescent="0.2">
      <c r="A25" s="225"/>
      <c r="B25" s="544" t="s">
        <v>226</v>
      </c>
      <c r="C25" s="544"/>
      <c r="D25" s="544"/>
      <c r="E25" s="544"/>
      <c r="F25" s="544"/>
      <c r="G25" s="544"/>
      <c r="H25" s="544"/>
      <c r="I25" s="544"/>
      <c r="J25" s="544"/>
      <c r="K25" s="544"/>
      <c r="L25" s="544"/>
      <c r="M25" s="544"/>
      <c r="N25" s="544"/>
      <c r="O25" s="544"/>
      <c r="P25" s="544"/>
      <c r="Q25" s="544"/>
      <c r="R25" s="544"/>
      <c r="S25" s="544"/>
      <c r="T25" s="544"/>
      <c r="U25" s="544"/>
      <c r="V25" s="544"/>
      <c r="W25" s="544"/>
      <c r="X25" s="544"/>
      <c r="Y25" s="544"/>
      <c r="Z25" s="544"/>
      <c r="AA25" s="544"/>
      <c r="AB25" s="544"/>
      <c r="AC25" s="544"/>
      <c r="AD25" s="544"/>
      <c r="AE25" s="544"/>
      <c r="AF25" s="544"/>
      <c r="AG25" s="544"/>
      <c r="AH25" s="544"/>
      <c r="AI25" s="544"/>
      <c r="AJ25" s="544"/>
      <c r="AK25" s="544"/>
      <c r="AL25" s="544"/>
      <c r="AM25" s="544"/>
      <c r="AN25" s="544"/>
      <c r="AO25" s="544"/>
      <c r="AP25" s="544"/>
      <c r="AQ25" s="544"/>
      <c r="AR25" s="544"/>
      <c r="AS25" s="544"/>
      <c r="AT25" s="544"/>
      <c r="AU25" s="544"/>
      <c r="AV25" s="545"/>
      <c r="AW25" s="541">
        <v>2</v>
      </c>
      <c r="AX25" s="542"/>
      <c r="AY25" s="542"/>
      <c r="AZ25" s="542"/>
      <c r="BA25" s="542"/>
      <c r="BB25" s="542"/>
      <c r="BC25" s="542"/>
      <c r="BD25" s="542"/>
      <c r="BE25" s="542"/>
      <c r="BF25" s="542"/>
      <c r="BG25" s="542"/>
      <c r="BH25" s="543"/>
      <c r="BI25" s="541">
        <v>2</v>
      </c>
      <c r="BJ25" s="542"/>
      <c r="BK25" s="542"/>
      <c r="BL25" s="542"/>
      <c r="BM25" s="542"/>
      <c r="BN25" s="542"/>
      <c r="BO25" s="542"/>
      <c r="BP25" s="542"/>
      <c r="BQ25" s="542"/>
      <c r="BR25" s="542"/>
      <c r="BS25" s="542"/>
      <c r="BT25" s="543"/>
      <c r="BU25" s="541">
        <v>2</v>
      </c>
      <c r="BV25" s="542"/>
      <c r="BW25" s="542"/>
      <c r="BX25" s="542"/>
      <c r="BY25" s="542"/>
      <c r="BZ25" s="542"/>
      <c r="CA25" s="542"/>
      <c r="CB25" s="542"/>
      <c r="CC25" s="542"/>
      <c r="CD25" s="542"/>
      <c r="CE25" s="542"/>
      <c r="CF25" s="543"/>
      <c r="CG25" s="541">
        <v>2</v>
      </c>
      <c r="CH25" s="542"/>
      <c r="CI25" s="542"/>
      <c r="CJ25" s="542"/>
      <c r="CK25" s="542"/>
      <c r="CL25" s="542"/>
      <c r="CM25" s="542"/>
      <c r="CN25" s="542"/>
      <c r="CO25" s="542"/>
      <c r="CP25" s="542"/>
      <c r="CQ25" s="542"/>
      <c r="CR25" s="543"/>
      <c r="CS25" s="541">
        <v>2</v>
      </c>
      <c r="CT25" s="542"/>
      <c r="CU25" s="542"/>
      <c r="CV25" s="542"/>
      <c r="CW25" s="542"/>
      <c r="CX25" s="542"/>
      <c r="CY25" s="542"/>
      <c r="CZ25" s="542"/>
      <c r="DA25" s="542"/>
      <c r="DB25" s="542"/>
      <c r="DC25" s="542"/>
      <c r="DD25" s="543"/>
      <c r="DE25" s="541">
        <v>1</v>
      </c>
      <c r="DF25" s="542"/>
      <c r="DG25" s="542"/>
      <c r="DH25" s="542"/>
      <c r="DI25" s="542"/>
      <c r="DJ25" s="542"/>
      <c r="DK25" s="542"/>
      <c r="DL25" s="542"/>
      <c r="DM25" s="542"/>
      <c r="DN25" s="542"/>
      <c r="DO25" s="542"/>
      <c r="DP25" s="543"/>
      <c r="DQ25" s="541">
        <v>1</v>
      </c>
      <c r="DR25" s="542"/>
      <c r="DS25" s="542"/>
      <c r="DT25" s="542"/>
      <c r="DU25" s="542"/>
      <c r="DV25" s="542"/>
      <c r="DW25" s="542"/>
      <c r="DX25" s="542"/>
      <c r="DY25" s="542"/>
      <c r="DZ25" s="542"/>
      <c r="EA25" s="542"/>
      <c r="EB25" s="543"/>
    </row>
    <row r="26" spans="1:132" s="9" customFormat="1" ht="75.75" customHeight="1" x14ac:dyDescent="0.2">
      <c r="A26" s="6"/>
      <c r="B26" s="571" t="s">
        <v>227</v>
      </c>
      <c r="C26" s="571"/>
      <c r="D26" s="571"/>
      <c r="E26" s="571"/>
      <c r="F26" s="571"/>
      <c r="G26" s="571"/>
      <c r="H26" s="571"/>
      <c r="I26" s="571"/>
      <c r="J26" s="571"/>
      <c r="K26" s="571"/>
      <c r="L26" s="571"/>
      <c r="M26" s="571"/>
      <c r="N26" s="571"/>
      <c r="O26" s="571"/>
      <c r="P26" s="571"/>
      <c r="Q26" s="571"/>
      <c r="R26" s="571"/>
      <c r="S26" s="571"/>
      <c r="T26" s="571"/>
      <c r="U26" s="571"/>
      <c r="V26" s="571"/>
      <c r="W26" s="571"/>
      <c r="X26" s="571"/>
      <c r="Y26" s="571"/>
      <c r="Z26" s="571"/>
      <c r="AA26" s="571"/>
      <c r="AB26" s="571"/>
      <c r="AC26" s="571"/>
      <c r="AD26" s="571"/>
      <c r="AE26" s="571"/>
      <c r="AF26" s="571"/>
      <c r="AG26" s="571"/>
      <c r="AH26" s="571"/>
      <c r="AI26" s="571"/>
      <c r="AJ26" s="571"/>
      <c r="AK26" s="571"/>
      <c r="AL26" s="571"/>
      <c r="AM26" s="571"/>
      <c r="AN26" s="571"/>
      <c r="AO26" s="571"/>
      <c r="AP26" s="571"/>
      <c r="AQ26" s="571"/>
      <c r="AR26" s="571"/>
      <c r="AS26" s="571"/>
      <c r="AT26" s="571"/>
      <c r="AU26" s="571"/>
      <c r="AV26" s="572"/>
      <c r="AW26" s="573">
        <v>2</v>
      </c>
      <c r="AX26" s="574"/>
      <c r="AY26" s="574"/>
      <c r="AZ26" s="574"/>
      <c r="BA26" s="574"/>
      <c r="BB26" s="574"/>
      <c r="BC26" s="574"/>
      <c r="BD26" s="574"/>
      <c r="BE26" s="574"/>
      <c r="BF26" s="574"/>
      <c r="BG26" s="574"/>
      <c r="BH26" s="575"/>
      <c r="BI26" s="573">
        <v>2</v>
      </c>
      <c r="BJ26" s="574"/>
      <c r="BK26" s="574"/>
      <c r="BL26" s="574"/>
      <c r="BM26" s="574"/>
      <c r="BN26" s="574"/>
      <c r="BO26" s="574"/>
      <c r="BP26" s="574"/>
      <c r="BQ26" s="574"/>
      <c r="BR26" s="574"/>
      <c r="BS26" s="574"/>
      <c r="BT26" s="575"/>
      <c r="BU26" s="573">
        <v>2</v>
      </c>
      <c r="BV26" s="574"/>
      <c r="BW26" s="574"/>
      <c r="BX26" s="574"/>
      <c r="BY26" s="574"/>
      <c r="BZ26" s="574"/>
      <c r="CA26" s="574"/>
      <c r="CB26" s="574"/>
      <c r="CC26" s="574"/>
      <c r="CD26" s="574"/>
      <c r="CE26" s="574"/>
      <c r="CF26" s="575"/>
      <c r="CG26" s="573">
        <v>2</v>
      </c>
      <c r="CH26" s="574"/>
      <c r="CI26" s="574"/>
      <c r="CJ26" s="574"/>
      <c r="CK26" s="574"/>
      <c r="CL26" s="574"/>
      <c r="CM26" s="574"/>
      <c r="CN26" s="574"/>
      <c r="CO26" s="574"/>
      <c r="CP26" s="574"/>
      <c r="CQ26" s="574"/>
      <c r="CR26" s="575"/>
      <c r="CS26" s="573">
        <v>2</v>
      </c>
      <c r="CT26" s="574"/>
      <c r="CU26" s="574"/>
      <c r="CV26" s="574"/>
      <c r="CW26" s="574"/>
      <c r="CX26" s="574"/>
      <c r="CY26" s="574"/>
      <c r="CZ26" s="574"/>
      <c r="DA26" s="574"/>
      <c r="DB26" s="574"/>
      <c r="DC26" s="574"/>
      <c r="DD26" s="575"/>
      <c r="DE26" s="573">
        <v>0</v>
      </c>
      <c r="DF26" s="574"/>
      <c r="DG26" s="574"/>
      <c r="DH26" s="574"/>
      <c r="DI26" s="574"/>
      <c r="DJ26" s="574"/>
      <c r="DK26" s="574"/>
      <c r="DL26" s="574"/>
      <c r="DM26" s="574"/>
      <c r="DN26" s="574"/>
      <c r="DO26" s="574"/>
      <c r="DP26" s="575"/>
      <c r="DQ26" s="573">
        <v>0</v>
      </c>
      <c r="DR26" s="574"/>
      <c r="DS26" s="574"/>
      <c r="DT26" s="574"/>
      <c r="DU26" s="574"/>
      <c r="DV26" s="574"/>
      <c r="DW26" s="574"/>
      <c r="DX26" s="574"/>
      <c r="DY26" s="574"/>
      <c r="DZ26" s="574"/>
      <c r="EA26" s="574"/>
      <c r="EB26" s="575"/>
    </row>
    <row r="27" spans="1:132" s="9" customFormat="1" ht="57" customHeight="1" x14ac:dyDescent="0.2">
      <c r="A27" s="225"/>
      <c r="B27" s="544" t="s">
        <v>592</v>
      </c>
      <c r="C27" s="544"/>
      <c r="D27" s="544"/>
      <c r="E27" s="544"/>
      <c r="F27" s="544"/>
      <c r="G27" s="544"/>
      <c r="H27" s="544"/>
      <c r="I27" s="544"/>
      <c r="J27" s="544"/>
      <c r="K27" s="544"/>
      <c r="L27" s="544"/>
      <c r="M27" s="544"/>
      <c r="N27" s="544"/>
      <c r="O27" s="544"/>
      <c r="P27" s="544"/>
      <c r="Q27" s="544"/>
      <c r="R27" s="544"/>
      <c r="S27" s="544"/>
      <c r="T27" s="544"/>
      <c r="U27" s="544"/>
      <c r="V27" s="544"/>
      <c r="W27" s="544"/>
      <c r="X27" s="544"/>
      <c r="Y27" s="544"/>
      <c r="Z27" s="544"/>
      <c r="AA27" s="544"/>
      <c r="AB27" s="544"/>
      <c r="AC27" s="544"/>
      <c r="AD27" s="544"/>
      <c r="AE27" s="544"/>
      <c r="AF27" s="544"/>
      <c r="AG27" s="544"/>
      <c r="AH27" s="544"/>
      <c r="AI27" s="544"/>
      <c r="AJ27" s="544"/>
      <c r="AK27" s="544"/>
      <c r="AL27" s="544"/>
      <c r="AM27" s="544"/>
      <c r="AN27" s="544"/>
      <c r="AO27" s="544"/>
      <c r="AP27" s="544"/>
      <c r="AQ27" s="544"/>
      <c r="AR27" s="544"/>
      <c r="AS27" s="544"/>
      <c r="AT27" s="544"/>
      <c r="AU27" s="544"/>
      <c r="AV27" s="545"/>
      <c r="AW27" s="541">
        <v>2</v>
      </c>
      <c r="AX27" s="542"/>
      <c r="AY27" s="542"/>
      <c r="AZ27" s="542"/>
      <c r="BA27" s="542"/>
      <c r="BB27" s="542"/>
      <c r="BC27" s="542"/>
      <c r="BD27" s="542"/>
      <c r="BE27" s="542"/>
      <c r="BF27" s="542"/>
      <c r="BG27" s="542"/>
      <c r="BH27" s="543"/>
      <c r="BI27" s="541">
        <v>2</v>
      </c>
      <c r="BJ27" s="542"/>
      <c r="BK27" s="542"/>
      <c r="BL27" s="542"/>
      <c r="BM27" s="542"/>
      <c r="BN27" s="542"/>
      <c r="BO27" s="542"/>
      <c r="BP27" s="542"/>
      <c r="BQ27" s="542"/>
      <c r="BR27" s="542"/>
      <c r="BS27" s="542"/>
      <c r="BT27" s="543"/>
      <c r="BU27" s="541">
        <v>2</v>
      </c>
      <c r="BV27" s="542"/>
      <c r="BW27" s="542"/>
      <c r="BX27" s="542"/>
      <c r="BY27" s="542"/>
      <c r="BZ27" s="542"/>
      <c r="CA27" s="542"/>
      <c r="CB27" s="542"/>
      <c r="CC27" s="542"/>
      <c r="CD27" s="542"/>
      <c r="CE27" s="542"/>
      <c r="CF27" s="543"/>
      <c r="CG27" s="541">
        <v>2</v>
      </c>
      <c r="CH27" s="542"/>
      <c r="CI27" s="542"/>
      <c r="CJ27" s="542"/>
      <c r="CK27" s="542"/>
      <c r="CL27" s="542"/>
      <c r="CM27" s="542"/>
      <c r="CN27" s="542"/>
      <c r="CO27" s="542"/>
      <c r="CP27" s="542"/>
      <c r="CQ27" s="542"/>
      <c r="CR27" s="543"/>
      <c r="CS27" s="541">
        <v>2</v>
      </c>
      <c r="CT27" s="542"/>
      <c r="CU27" s="542"/>
      <c r="CV27" s="542"/>
      <c r="CW27" s="542"/>
      <c r="CX27" s="542"/>
      <c r="CY27" s="542"/>
      <c r="CZ27" s="542"/>
      <c r="DA27" s="542"/>
      <c r="DB27" s="542"/>
      <c r="DC27" s="542"/>
      <c r="DD27" s="543"/>
      <c r="DE27" s="541">
        <v>100</v>
      </c>
      <c r="DF27" s="542"/>
      <c r="DG27" s="542"/>
      <c r="DH27" s="542"/>
      <c r="DI27" s="542"/>
      <c r="DJ27" s="542"/>
      <c r="DK27" s="542"/>
      <c r="DL27" s="542"/>
      <c r="DM27" s="542"/>
      <c r="DN27" s="542"/>
      <c r="DO27" s="542"/>
      <c r="DP27" s="543"/>
      <c r="DQ27" s="541">
        <v>100</v>
      </c>
      <c r="DR27" s="542"/>
      <c r="DS27" s="542"/>
      <c r="DT27" s="542"/>
      <c r="DU27" s="542"/>
      <c r="DV27" s="542"/>
      <c r="DW27" s="542"/>
      <c r="DX27" s="542"/>
      <c r="DY27" s="542"/>
      <c r="DZ27" s="542"/>
      <c r="EA27" s="542"/>
      <c r="EB27" s="543"/>
    </row>
    <row r="28" spans="1:132" s="9" customFormat="1" ht="63.75" customHeight="1" x14ac:dyDescent="0.2">
      <c r="A28" s="225"/>
      <c r="B28" s="544" t="s">
        <v>228</v>
      </c>
      <c r="C28" s="544"/>
      <c r="D28" s="544"/>
      <c r="E28" s="544"/>
      <c r="F28" s="544"/>
      <c r="G28" s="544"/>
      <c r="H28" s="544"/>
      <c r="I28" s="544"/>
      <c r="J28" s="544"/>
      <c r="K28" s="544"/>
      <c r="L28" s="544"/>
      <c r="M28" s="544"/>
      <c r="N28" s="544"/>
      <c r="O28" s="544"/>
      <c r="P28" s="544"/>
      <c r="Q28" s="544"/>
      <c r="R28" s="544"/>
      <c r="S28" s="544"/>
      <c r="T28" s="544"/>
      <c r="U28" s="544"/>
      <c r="V28" s="544"/>
      <c r="W28" s="544"/>
      <c r="X28" s="544"/>
      <c r="Y28" s="544"/>
      <c r="Z28" s="544"/>
      <c r="AA28" s="544"/>
      <c r="AB28" s="544"/>
      <c r="AC28" s="544"/>
      <c r="AD28" s="544"/>
      <c r="AE28" s="544"/>
      <c r="AF28" s="544"/>
      <c r="AG28" s="544"/>
      <c r="AH28" s="544"/>
      <c r="AI28" s="544"/>
      <c r="AJ28" s="544"/>
      <c r="AK28" s="544"/>
      <c r="AL28" s="544"/>
      <c r="AM28" s="544"/>
      <c r="AN28" s="544"/>
      <c r="AO28" s="544"/>
      <c r="AP28" s="544"/>
      <c r="AQ28" s="544"/>
      <c r="AR28" s="544"/>
      <c r="AS28" s="544"/>
      <c r="AT28" s="544"/>
      <c r="AU28" s="544"/>
      <c r="AV28" s="545"/>
      <c r="AW28" s="541">
        <v>2</v>
      </c>
      <c r="AX28" s="542"/>
      <c r="AY28" s="542"/>
      <c r="AZ28" s="542"/>
      <c r="BA28" s="542"/>
      <c r="BB28" s="542"/>
      <c r="BC28" s="542"/>
      <c r="BD28" s="542"/>
      <c r="BE28" s="542"/>
      <c r="BF28" s="542"/>
      <c r="BG28" s="542"/>
      <c r="BH28" s="543"/>
      <c r="BI28" s="541">
        <v>2</v>
      </c>
      <c r="BJ28" s="542"/>
      <c r="BK28" s="542"/>
      <c r="BL28" s="542"/>
      <c r="BM28" s="542"/>
      <c r="BN28" s="542"/>
      <c r="BO28" s="542"/>
      <c r="BP28" s="542"/>
      <c r="BQ28" s="542"/>
      <c r="BR28" s="542"/>
      <c r="BS28" s="542"/>
      <c r="BT28" s="543"/>
      <c r="BU28" s="541">
        <v>2</v>
      </c>
      <c r="BV28" s="542"/>
      <c r="BW28" s="542"/>
      <c r="BX28" s="542"/>
      <c r="BY28" s="542"/>
      <c r="BZ28" s="542"/>
      <c r="CA28" s="542"/>
      <c r="CB28" s="542"/>
      <c r="CC28" s="542"/>
      <c r="CD28" s="542"/>
      <c r="CE28" s="542"/>
      <c r="CF28" s="543"/>
      <c r="CG28" s="541">
        <v>2</v>
      </c>
      <c r="CH28" s="542"/>
      <c r="CI28" s="542"/>
      <c r="CJ28" s="542"/>
      <c r="CK28" s="542"/>
      <c r="CL28" s="542"/>
      <c r="CM28" s="542"/>
      <c r="CN28" s="542"/>
      <c r="CO28" s="542"/>
      <c r="CP28" s="542"/>
      <c r="CQ28" s="542"/>
      <c r="CR28" s="543"/>
      <c r="CS28" s="541">
        <v>2</v>
      </c>
      <c r="CT28" s="542"/>
      <c r="CU28" s="542"/>
      <c r="CV28" s="542"/>
      <c r="CW28" s="542"/>
      <c r="CX28" s="542"/>
      <c r="CY28" s="542"/>
      <c r="CZ28" s="542"/>
      <c r="DA28" s="542"/>
      <c r="DB28" s="542"/>
      <c r="DC28" s="542"/>
      <c r="DD28" s="543"/>
      <c r="DE28" s="541">
        <v>100</v>
      </c>
      <c r="DF28" s="542"/>
      <c r="DG28" s="542"/>
      <c r="DH28" s="542"/>
      <c r="DI28" s="542"/>
      <c r="DJ28" s="542"/>
      <c r="DK28" s="542"/>
      <c r="DL28" s="542"/>
      <c r="DM28" s="542"/>
      <c r="DN28" s="542"/>
      <c r="DO28" s="542"/>
      <c r="DP28" s="543"/>
      <c r="DQ28" s="541">
        <v>100</v>
      </c>
      <c r="DR28" s="542"/>
      <c r="DS28" s="542"/>
      <c r="DT28" s="542"/>
      <c r="DU28" s="542"/>
      <c r="DV28" s="542"/>
      <c r="DW28" s="542"/>
      <c r="DX28" s="542"/>
      <c r="DY28" s="542"/>
      <c r="DZ28" s="542"/>
      <c r="EA28" s="542"/>
      <c r="EB28" s="543"/>
    </row>
    <row r="29" spans="1:132" s="9" customFormat="1" ht="88.5" customHeight="1" x14ac:dyDescent="0.2">
      <c r="A29" s="225"/>
      <c r="B29" s="544" t="s">
        <v>229</v>
      </c>
      <c r="C29" s="544"/>
      <c r="D29" s="544"/>
      <c r="E29" s="544"/>
      <c r="F29" s="544"/>
      <c r="G29" s="544"/>
      <c r="H29" s="544"/>
      <c r="I29" s="544"/>
      <c r="J29" s="544"/>
      <c r="K29" s="544"/>
      <c r="L29" s="544"/>
      <c r="M29" s="544"/>
      <c r="N29" s="544"/>
      <c r="O29" s="544"/>
      <c r="P29" s="544"/>
      <c r="Q29" s="544"/>
      <c r="R29" s="544"/>
      <c r="S29" s="544"/>
      <c r="T29" s="544"/>
      <c r="U29" s="544"/>
      <c r="V29" s="544"/>
      <c r="W29" s="544"/>
      <c r="X29" s="544"/>
      <c r="Y29" s="544"/>
      <c r="Z29" s="544"/>
      <c r="AA29" s="544"/>
      <c r="AB29" s="544"/>
      <c r="AC29" s="544"/>
      <c r="AD29" s="544"/>
      <c r="AE29" s="544"/>
      <c r="AF29" s="544"/>
      <c r="AG29" s="544"/>
      <c r="AH29" s="544"/>
      <c r="AI29" s="544"/>
      <c r="AJ29" s="544"/>
      <c r="AK29" s="544"/>
      <c r="AL29" s="544"/>
      <c r="AM29" s="544"/>
      <c r="AN29" s="544"/>
      <c r="AO29" s="544"/>
      <c r="AP29" s="544"/>
      <c r="AQ29" s="544"/>
      <c r="AR29" s="544"/>
      <c r="AS29" s="544"/>
      <c r="AT29" s="544"/>
      <c r="AU29" s="544"/>
      <c r="AV29" s="545"/>
      <c r="AW29" s="541">
        <v>2</v>
      </c>
      <c r="AX29" s="542"/>
      <c r="AY29" s="542"/>
      <c r="AZ29" s="542"/>
      <c r="BA29" s="542"/>
      <c r="BB29" s="542"/>
      <c r="BC29" s="542"/>
      <c r="BD29" s="542"/>
      <c r="BE29" s="542"/>
      <c r="BF29" s="542"/>
      <c r="BG29" s="542"/>
      <c r="BH29" s="543"/>
      <c r="BI29" s="541">
        <v>2</v>
      </c>
      <c r="BJ29" s="542"/>
      <c r="BK29" s="542"/>
      <c r="BL29" s="542"/>
      <c r="BM29" s="542"/>
      <c r="BN29" s="542"/>
      <c r="BO29" s="542"/>
      <c r="BP29" s="542"/>
      <c r="BQ29" s="542"/>
      <c r="BR29" s="542"/>
      <c r="BS29" s="542"/>
      <c r="BT29" s="543"/>
      <c r="BU29" s="541">
        <v>2</v>
      </c>
      <c r="BV29" s="542"/>
      <c r="BW29" s="542"/>
      <c r="BX29" s="542"/>
      <c r="BY29" s="542"/>
      <c r="BZ29" s="542"/>
      <c r="CA29" s="542"/>
      <c r="CB29" s="542"/>
      <c r="CC29" s="542"/>
      <c r="CD29" s="542"/>
      <c r="CE29" s="542"/>
      <c r="CF29" s="543"/>
      <c r="CG29" s="541">
        <v>2</v>
      </c>
      <c r="CH29" s="542"/>
      <c r="CI29" s="542"/>
      <c r="CJ29" s="542"/>
      <c r="CK29" s="542"/>
      <c r="CL29" s="542"/>
      <c r="CM29" s="542"/>
      <c r="CN29" s="542"/>
      <c r="CO29" s="542"/>
      <c r="CP29" s="542"/>
      <c r="CQ29" s="542"/>
      <c r="CR29" s="543"/>
      <c r="CS29" s="541">
        <v>2</v>
      </c>
      <c r="CT29" s="542"/>
      <c r="CU29" s="542"/>
      <c r="CV29" s="542"/>
      <c r="CW29" s="542"/>
      <c r="CX29" s="542"/>
      <c r="CY29" s="542"/>
      <c r="CZ29" s="542"/>
      <c r="DA29" s="542"/>
      <c r="DB29" s="542"/>
      <c r="DC29" s="542"/>
      <c r="DD29" s="543"/>
      <c r="DE29" s="541">
        <v>0</v>
      </c>
      <c r="DF29" s="542"/>
      <c r="DG29" s="542"/>
      <c r="DH29" s="542"/>
      <c r="DI29" s="542"/>
      <c r="DJ29" s="542"/>
      <c r="DK29" s="542"/>
      <c r="DL29" s="542"/>
      <c r="DM29" s="542"/>
      <c r="DN29" s="542"/>
      <c r="DO29" s="542"/>
      <c r="DP29" s="543"/>
      <c r="DQ29" s="541">
        <v>0</v>
      </c>
      <c r="DR29" s="542"/>
      <c r="DS29" s="542"/>
      <c r="DT29" s="542"/>
      <c r="DU29" s="542"/>
      <c r="DV29" s="542"/>
      <c r="DW29" s="542"/>
      <c r="DX29" s="542"/>
      <c r="DY29" s="542"/>
      <c r="DZ29" s="542"/>
      <c r="EA29" s="542"/>
      <c r="EB29" s="543"/>
    </row>
    <row r="30" spans="1:132" s="9" customFormat="1" ht="19.5" customHeight="1" x14ac:dyDescent="0.25">
      <c r="A30" s="225"/>
      <c r="B30" s="569" t="s">
        <v>230</v>
      </c>
      <c r="C30" s="569"/>
      <c r="D30" s="569"/>
      <c r="E30" s="569"/>
      <c r="F30" s="569"/>
      <c r="G30" s="569"/>
      <c r="H30" s="569"/>
      <c r="I30" s="569"/>
      <c r="J30" s="569"/>
      <c r="K30" s="569"/>
      <c r="L30" s="569"/>
      <c r="M30" s="569"/>
      <c r="N30" s="569"/>
      <c r="O30" s="569"/>
      <c r="P30" s="569"/>
      <c r="Q30" s="569"/>
      <c r="R30" s="569"/>
      <c r="S30" s="569"/>
      <c r="T30" s="569"/>
      <c r="U30" s="569"/>
      <c r="V30" s="569"/>
      <c r="W30" s="569"/>
      <c r="X30" s="569"/>
      <c r="Y30" s="569"/>
      <c r="Z30" s="569"/>
      <c r="AA30" s="569"/>
      <c r="AB30" s="569"/>
      <c r="AC30" s="569"/>
      <c r="AD30" s="569"/>
      <c r="AE30" s="569"/>
      <c r="AF30" s="569"/>
      <c r="AG30" s="569"/>
      <c r="AH30" s="569"/>
      <c r="AI30" s="569"/>
      <c r="AJ30" s="569"/>
      <c r="AK30" s="569"/>
      <c r="AL30" s="569"/>
      <c r="AM30" s="569"/>
      <c r="AN30" s="569"/>
      <c r="AO30" s="569"/>
      <c r="AP30" s="569"/>
      <c r="AQ30" s="569"/>
      <c r="AR30" s="569"/>
      <c r="AS30" s="569"/>
      <c r="AT30" s="569"/>
      <c r="AU30" s="569"/>
      <c r="AV30" s="570"/>
      <c r="AW30" s="566">
        <v>0.42499999999999999</v>
      </c>
      <c r="AX30" s="567"/>
      <c r="AY30" s="567"/>
      <c r="AZ30" s="567"/>
      <c r="BA30" s="567"/>
      <c r="BB30" s="567"/>
      <c r="BC30" s="567"/>
      <c r="BD30" s="567"/>
      <c r="BE30" s="567"/>
      <c r="BF30" s="567"/>
      <c r="BG30" s="567"/>
      <c r="BH30" s="568"/>
      <c r="BI30" s="566">
        <v>0.42499999999999999</v>
      </c>
      <c r="BJ30" s="567"/>
      <c r="BK30" s="567"/>
      <c r="BL30" s="567"/>
      <c r="BM30" s="567"/>
      <c r="BN30" s="567"/>
      <c r="BO30" s="567"/>
      <c r="BP30" s="567"/>
      <c r="BQ30" s="567"/>
      <c r="BR30" s="567"/>
      <c r="BS30" s="567"/>
      <c r="BT30" s="568"/>
      <c r="BU30" s="566">
        <v>0.42499999999999999</v>
      </c>
      <c r="BV30" s="567"/>
      <c r="BW30" s="567"/>
      <c r="BX30" s="567"/>
      <c r="BY30" s="567"/>
      <c r="BZ30" s="567"/>
      <c r="CA30" s="567"/>
      <c r="CB30" s="567"/>
      <c r="CC30" s="567"/>
      <c r="CD30" s="567"/>
      <c r="CE30" s="567"/>
      <c r="CF30" s="568"/>
      <c r="CG30" s="566">
        <v>0.42499999999999999</v>
      </c>
      <c r="CH30" s="567"/>
      <c r="CI30" s="567"/>
      <c r="CJ30" s="567"/>
      <c r="CK30" s="567"/>
      <c r="CL30" s="567"/>
      <c r="CM30" s="567"/>
      <c r="CN30" s="567"/>
      <c r="CO30" s="567"/>
      <c r="CP30" s="567"/>
      <c r="CQ30" s="567"/>
      <c r="CR30" s="568"/>
      <c r="CS30" s="566">
        <v>0.42499999999999999</v>
      </c>
      <c r="CT30" s="567"/>
      <c r="CU30" s="567"/>
      <c r="CV30" s="567"/>
      <c r="CW30" s="567"/>
      <c r="CX30" s="567"/>
      <c r="CY30" s="567"/>
      <c r="CZ30" s="567"/>
      <c r="DA30" s="567"/>
      <c r="DB30" s="567"/>
      <c r="DC30" s="567"/>
      <c r="DD30" s="568"/>
      <c r="DE30" s="566">
        <v>0.5</v>
      </c>
      <c r="DF30" s="567"/>
      <c r="DG30" s="567"/>
      <c r="DH30" s="567"/>
      <c r="DI30" s="567"/>
      <c r="DJ30" s="567"/>
      <c r="DK30" s="567"/>
      <c r="DL30" s="567"/>
      <c r="DM30" s="567"/>
      <c r="DN30" s="567"/>
      <c r="DO30" s="567"/>
      <c r="DP30" s="568"/>
      <c r="DQ30" s="566">
        <v>0.45</v>
      </c>
      <c r="DR30" s="567"/>
      <c r="DS30" s="567"/>
      <c r="DT30" s="567"/>
      <c r="DU30" s="567"/>
      <c r="DV30" s="567"/>
      <c r="DW30" s="567"/>
      <c r="DX30" s="567"/>
      <c r="DY30" s="567"/>
      <c r="DZ30" s="567"/>
      <c r="EA30" s="567"/>
      <c r="EB30" s="568"/>
    </row>
    <row r="31" spans="1:132" s="9" customFormat="1" ht="45.75" customHeight="1" x14ac:dyDescent="0.25">
      <c r="A31" s="225"/>
      <c r="B31" s="544" t="s">
        <v>593</v>
      </c>
      <c r="C31" s="544"/>
      <c r="D31" s="544"/>
      <c r="E31" s="544"/>
      <c r="F31" s="544"/>
      <c r="G31" s="544"/>
      <c r="H31" s="544"/>
      <c r="I31" s="544"/>
      <c r="J31" s="544"/>
      <c r="K31" s="544"/>
      <c r="L31" s="544"/>
      <c r="M31" s="544"/>
      <c r="N31" s="544"/>
      <c r="O31" s="544"/>
      <c r="P31" s="544"/>
      <c r="Q31" s="544"/>
      <c r="R31" s="544"/>
      <c r="S31" s="544"/>
      <c r="T31" s="544"/>
      <c r="U31" s="544"/>
      <c r="V31" s="544"/>
      <c r="W31" s="544"/>
      <c r="X31" s="544"/>
      <c r="Y31" s="544"/>
      <c r="Z31" s="544"/>
      <c r="AA31" s="544"/>
      <c r="AB31" s="544"/>
      <c r="AC31" s="544"/>
      <c r="AD31" s="544"/>
      <c r="AE31" s="544"/>
      <c r="AF31" s="544"/>
      <c r="AG31" s="544"/>
      <c r="AH31" s="544"/>
      <c r="AI31" s="544"/>
      <c r="AJ31" s="544"/>
      <c r="AK31" s="544"/>
      <c r="AL31" s="544"/>
      <c r="AM31" s="544"/>
      <c r="AN31" s="544"/>
      <c r="AO31" s="544"/>
      <c r="AP31" s="544"/>
      <c r="AQ31" s="544"/>
      <c r="AR31" s="544"/>
      <c r="AS31" s="544"/>
      <c r="AT31" s="544"/>
      <c r="AU31" s="544"/>
      <c r="AV31" s="545"/>
      <c r="AW31" s="546">
        <v>0.5</v>
      </c>
      <c r="AX31" s="542"/>
      <c r="AY31" s="542"/>
      <c r="AZ31" s="542"/>
      <c r="BA31" s="542"/>
      <c r="BB31" s="542"/>
      <c r="BC31" s="542"/>
      <c r="BD31" s="542"/>
      <c r="BE31" s="542"/>
      <c r="BF31" s="542"/>
      <c r="BG31" s="542"/>
      <c r="BH31" s="543"/>
      <c r="BI31" s="546">
        <v>0.5</v>
      </c>
      <c r="BJ31" s="542"/>
      <c r="BK31" s="542"/>
      <c r="BL31" s="542"/>
      <c r="BM31" s="542"/>
      <c r="BN31" s="542"/>
      <c r="BO31" s="542"/>
      <c r="BP31" s="542"/>
      <c r="BQ31" s="542"/>
      <c r="BR31" s="542"/>
      <c r="BS31" s="542"/>
      <c r="BT31" s="543"/>
      <c r="BU31" s="546">
        <v>0.5</v>
      </c>
      <c r="BV31" s="542"/>
      <c r="BW31" s="542"/>
      <c r="BX31" s="542"/>
      <c r="BY31" s="542"/>
      <c r="BZ31" s="542"/>
      <c r="CA31" s="542"/>
      <c r="CB31" s="542"/>
      <c r="CC31" s="542"/>
      <c r="CD31" s="542"/>
      <c r="CE31" s="542"/>
      <c r="CF31" s="543"/>
      <c r="CG31" s="546">
        <v>0.5</v>
      </c>
      <c r="CH31" s="542"/>
      <c r="CI31" s="542"/>
      <c r="CJ31" s="542"/>
      <c r="CK31" s="542"/>
      <c r="CL31" s="542"/>
      <c r="CM31" s="542"/>
      <c r="CN31" s="542"/>
      <c r="CO31" s="542"/>
      <c r="CP31" s="542"/>
      <c r="CQ31" s="542"/>
      <c r="CR31" s="543"/>
      <c r="CS31" s="546">
        <v>0.5</v>
      </c>
      <c r="CT31" s="542"/>
      <c r="CU31" s="542"/>
      <c r="CV31" s="542"/>
      <c r="CW31" s="542"/>
      <c r="CX31" s="542"/>
      <c r="CY31" s="542"/>
      <c r="CZ31" s="542"/>
      <c r="DA31" s="542"/>
      <c r="DB31" s="542"/>
      <c r="DC31" s="542"/>
      <c r="DD31" s="543"/>
      <c r="DE31" s="546" t="s">
        <v>232</v>
      </c>
      <c r="DF31" s="542"/>
      <c r="DG31" s="542"/>
      <c r="DH31" s="542"/>
      <c r="DI31" s="542"/>
      <c r="DJ31" s="542"/>
      <c r="DK31" s="542"/>
      <c r="DL31" s="542"/>
      <c r="DM31" s="542"/>
      <c r="DN31" s="542"/>
      <c r="DO31" s="542"/>
      <c r="DP31" s="543"/>
      <c r="DQ31" s="546" t="s">
        <v>232</v>
      </c>
      <c r="DR31" s="542"/>
      <c r="DS31" s="542"/>
      <c r="DT31" s="542"/>
      <c r="DU31" s="542"/>
      <c r="DV31" s="542"/>
      <c r="DW31" s="542"/>
      <c r="DX31" s="542"/>
      <c r="DY31" s="542"/>
      <c r="DZ31" s="542"/>
      <c r="EA31" s="542"/>
      <c r="EB31" s="543"/>
    </row>
    <row r="32" spans="1:132" s="9" customFormat="1" ht="66.75" customHeight="1" x14ac:dyDescent="0.25">
      <c r="A32" s="225"/>
      <c r="B32" s="544" t="s">
        <v>231</v>
      </c>
      <c r="C32" s="544"/>
      <c r="D32" s="544"/>
      <c r="E32" s="544"/>
      <c r="F32" s="544"/>
      <c r="G32" s="544"/>
      <c r="H32" s="544"/>
      <c r="I32" s="544"/>
      <c r="J32" s="544"/>
      <c r="K32" s="544"/>
      <c r="L32" s="544"/>
      <c r="M32" s="544"/>
      <c r="N32" s="544"/>
      <c r="O32" s="544"/>
      <c r="P32" s="544"/>
      <c r="Q32" s="544"/>
      <c r="R32" s="544"/>
      <c r="S32" s="544"/>
      <c r="T32" s="544"/>
      <c r="U32" s="544"/>
      <c r="V32" s="544"/>
      <c r="W32" s="544"/>
      <c r="X32" s="544"/>
      <c r="Y32" s="544"/>
      <c r="Z32" s="544"/>
      <c r="AA32" s="544"/>
      <c r="AB32" s="544"/>
      <c r="AC32" s="544"/>
      <c r="AD32" s="544"/>
      <c r="AE32" s="544"/>
      <c r="AF32" s="544"/>
      <c r="AG32" s="544"/>
      <c r="AH32" s="544"/>
      <c r="AI32" s="544"/>
      <c r="AJ32" s="544"/>
      <c r="AK32" s="544"/>
      <c r="AL32" s="544"/>
      <c r="AM32" s="544"/>
      <c r="AN32" s="544"/>
      <c r="AO32" s="544"/>
      <c r="AP32" s="544"/>
      <c r="AQ32" s="544"/>
      <c r="AR32" s="544"/>
      <c r="AS32" s="544"/>
      <c r="AT32" s="544"/>
      <c r="AU32" s="544"/>
      <c r="AV32" s="545"/>
      <c r="AW32" s="546">
        <v>0.5</v>
      </c>
      <c r="AX32" s="542"/>
      <c r="AY32" s="542"/>
      <c r="AZ32" s="542"/>
      <c r="BA32" s="542"/>
      <c r="BB32" s="542"/>
      <c r="BC32" s="542"/>
      <c r="BD32" s="542"/>
      <c r="BE32" s="542"/>
      <c r="BF32" s="542"/>
      <c r="BG32" s="542"/>
      <c r="BH32" s="543"/>
      <c r="BI32" s="546">
        <v>0.5</v>
      </c>
      <c r="BJ32" s="542"/>
      <c r="BK32" s="542"/>
      <c r="BL32" s="542"/>
      <c r="BM32" s="542"/>
      <c r="BN32" s="542"/>
      <c r="BO32" s="542"/>
      <c r="BP32" s="542"/>
      <c r="BQ32" s="542"/>
      <c r="BR32" s="542"/>
      <c r="BS32" s="542"/>
      <c r="BT32" s="543"/>
      <c r="BU32" s="546">
        <v>0.5</v>
      </c>
      <c r="BV32" s="542"/>
      <c r="BW32" s="542"/>
      <c r="BX32" s="542"/>
      <c r="BY32" s="542"/>
      <c r="BZ32" s="542"/>
      <c r="CA32" s="542"/>
      <c r="CB32" s="542"/>
      <c r="CC32" s="542"/>
      <c r="CD32" s="542"/>
      <c r="CE32" s="542"/>
      <c r="CF32" s="543"/>
      <c r="CG32" s="546">
        <v>0.5</v>
      </c>
      <c r="CH32" s="542"/>
      <c r="CI32" s="542"/>
      <c r="CJ32" s="542"/>
      <c r="CK32" s="542"/>
      <c r="CL32" s="542"/>
      <c r="CM32" s="542"/>
      <c r="CN32" s="542"/>
      <c r="CO32" s="542"/>
      <c r="CP32" s="542"/>
      <c r="CQ32" s="542"/>
      <c r="CR32" s="543"/>
      <c r="CS32" s="546">
        <v>0.5</v>
      </c>
      <c r="CT32" s="542"/>
      <c r="CU32" s="542"/>
      <c r="CV32" s="542"/>
      <c r="CW32" s="542"/>
      <c r="CX32" s="542"/>
      <c r="CY32" s="542"/>
      <c r="CZ32" s="542"/>
      <c r="DA32" s="542"/>
      <c r="DB32" s="542"/>
      <c r="DC32" s="542"/>
      <c r="DD32" s="543"/>
      <c r="DE32" s="546" t="s">
        <v>232</v>
      </c>
      <c r="DF32" s="542"/>
      <c r="DG32" s="542"/>
      <c r="DH32" s="542"/>
      <c r="DI32" s="542"/>
      <c r="DJ32" s="542"/>
      <c r="DK32" s="542"/>
      <c r="DL32" s="542"/>
      <c r="DM32" s="542"/>
      <c r="DN32" s="542"/>
      <c r="DO32" s="542"/>
      <c r="DP32" s="543"/>
      <c r="DQ32" s="546" t="s">
        <v>232</v>
      </c>
      <c r="DR32" s="542"/>
      <c r="DS32" s="542"/>
      <c r="DT32" s="542"/>
      <c r="DU32" s="542"/>
      <c r="DV32" s="542"/>
      <c r="DW32" s="542"/>
      <c r="DX32" s="542"/>
      <c r="DY32" s="542"/>
      <c r="DZ32" s="542"/>
      <c r="EA32" s="542"/>
      <c r="EB32" s="543"/>
    </row>
    <row r="33" spans="1:132" s="9" customFormat="1" ht="55.5" customHeight="1" x14ac:dyDescent="0.2">
      <c r="A33" s="225"/>
      <c r="B33" s="544" t="s">
        <v>594</v>
      </c>
      <c r="C33" s="544"/>
      <c r="D33" s="544"/>
      <c r="E33" s="544"/>
      <c r="F33" s="544"/>
      <c r="G33" s="544"/>
      <c r="H33" s="544"/>
      <c r="I33" s="544"/>
      <c r="J33" s="544"/>
      <c r="K33" s="544"/>
      <c r="L33" s="544"/>
      <c r="M33" s="544"/>
      <c r="N33" s="544"/>
      <c r="O33" s="544"/>
      <c r="P33" s="544"/>
      <c r="Q33" s="544"/>
      <c r="R33" s="544"/>
      <c r="S33" s="544"/>
      <c r="T33" s="544"/>
      <c r="U33" s="544"/>
      <c r="V33" s="544"/>
      <c r="W33" s="544"/>
      <c r="X33" s="544"/>
      <c r="Y33" s="544"/>
      <c r="Z33" s="544"/>
      <c r="AA33" s="544"/>
      <c r="AB33" s="544"/>
      <c r="AC33" s="544"/>
      <c r="AD33" s="544"/>
      <c r="AE33" s="544"/>
      <c r="AF33" s="544"/>
      <c r="AG33" s="544"/>
      <c r="AH33" s="544"/>
      <c r="AI33" s="544"/>
      <c r="AJ33" s="544"/>
      <c r="AK33" s="544"/>
      <c r="AL33" s="544"/>
      <c r="AM33" s="544"/>
      <c r="AN33" s="544"/>
      <c r="AO33" s="544"/>
      <c r="AP33" s="544"/>
      <c r="AQ33" s="544"/>
      <c r="AR33" s="544"/>
      <c r="AS33" s="544"/>
      <c r="AT33" s="544"/>
      <c r="AU33" s="544"/>
      <c r="AV33" s="545"/>
      <c r="AW33" s="541">
        <v>0.5</v>
      </c>
      <c r="AX33" s="542"/>
      <c r="AY33" s="542"/>
      <c r="AZ33" s="542"/>
      <c r="BA33" s="542"/>
      <c r="BB33" s="542"/>
      <c r="BC33" s="542"/>
      <c r="BD33" s="542"/>
      <c r="BE33" s="542"/>
      <c r="BF33" s="542"/>
      <c r="BG33" s="542"/>
      <c r="BH33" s="543"/>
      <c r="BI33" s="541">
        <v>0.5</v>
      </c>
      <c r="BJ33" s="542"/>
      <c r="BK33" s="542"/>
      <c r="BL33" s="542"/>
      <c r="BM33" s="542"/>
      <c r="BN33" s="542"/>
      <c r="BO33" s="542"/>
      <c r="BP33" s="542"/>
      <c r="BQ33" s="542"/>
      <c r="BR33" s="542"/>
      <c r="BS33" s="542"/>
      <c r="BT33" s="543"/>
      <c r="BU33" s="541">
        <v>0.5</v>
      </c>
      <c r="BV33" s="542"/>
      <c r="BW33" s="542"/>
      <c r="BX33" s="542"/>
      <c r="BY33" s="542"/>
      <c r="BZ33" s="542"/>
      <c r="CA33" s="542"/>
      <c r="CB33" s="542"/>
      <c r="CC33" s="542"/>
      <c r="CD33" s="542"/>
      <c r="CE33" s="542"/>
      <c r="CF33" s="543"/>
      <c r="CG33" s="541">
        <v>0.5</v>
      </c>
      <c r="CH33" s="542"/>
      <c r="CI33" s="542"/>
      <c r="CJ33" s="542"/>
      <c r="CK33" s="542"/>
      <c r="CL33" s="542"/>
      <c r="CM33" s="542"/>
      <c r="CN33" s="542"/>
      <c r="CO33" s="542"/>
      <c r="CP33" s="542"/>
      <c r="CQ33" s="542"/>
      <c r="CR33" s="543"/>
      <c r="CS33" s="541">
        <v>0.5</v>
      </c>
      <c r="CT33" s="542"/>
      <c r="CU33" s="542"/>
      <c r="CV33" s="542"/>
      <c r="CW33" s="542"/>
      <c r="CX33" s="542"/>
      <c r="CY33" s="542"/>
      <c r="CZ33" s="542"/>
      <c r="DA33" s="542"/>
      <c r="DB33" s="542"/>
      <c r="DC33" s="542"/>
      <c r="DD33" s="543"/>
      <c r="DE33" s="541">
        <v>21</v>
      </c>
      <c r="DF33" s="542"/>
      <c r="DG33" s="542"/>
      <c r="DH33" s="542"/>
      <c r="DI33" s="542"/>
      <c r="DJ33" s="542"/>
      <c r="DK33" s="542"/>
      <c r="DL33" s="542"/>
      <c r="DM33" s="542"/>
      <c r="DN33" s="542"/>
      <c r="DO33" s="542"/>
      <c r="DP33" s="543"/>
      <c r="DQ33" s="541">
        <v>20</v>
      </c>
      <c r="DR33" s="542"/>
      <c r="DS33" s="542"/>
      <c r="DT33" s="542"/>
      <c r="DU33" s="542"/>
      <c r="DV33" s="542"/>
      <c r="DW33" s="542"/>
      <c r="DX33" s="542"/>
      <c r="DY33" s="542"/>
      <c r="DZ33" s="542"/>
      <c r="EA33" s="542"/>
      <c r="EB33" s="543"/>
    </row>
    <row r="34" spans="1:132" s="9" customFormat="1" ht="51" customHeight="1" x14ac:dyDescent="0.2">
      <c r="A34" s="225"/>
      <c r="B34" s="544" t="s">
        <v>595</v>
      </c>
      <c r="C34" s="544"/>
      <c r="D34" s="544"/>
      <c r="E34" s="544"/>
      <c r="F34" s="544"/>
      <c r="G34" s="544"/>
      <c r="H34" s="544"/>
      <c r="I34" s="544"/>
      <c r="J34" s="544"/>
      <c r="K34" s="544"/>
      <c r="L34" s="544"/>
      <c r="M34" s="544"/>
      <c r="N34" s="544"/>
      <c r="O34" s="544"/>
      <c r="P34" s="544"/>
      <c r="Q34" s="544"/>
      <c r="R34" s="544"/>
      <c r="S34" s="544"/>
      <c r="T34" s="544"/>
      <c r="U34" s="544"/>
      <c r="V34" s="544"/>
      <c r="W34" s="544"/>
      <c r="X34" s="544"/>
      <c r="Y34" s="544"/>
      <c r="Z34" s="544"/>
      <c r="AA34" s="544"/>
      <c r="AB34" s="544"/>
      <c r="AC34" s="544"/>
      <c r="AD34" s="544"/>
      <c r="AE34" s="544"/>
      <c r="AF34" s="544"/>
      <c r="AG34" s="544"/>
      <c r="AH34" s="544"/>
      <c r="AI34" s="544"/>
      <c r="AJ34" s="544"/>
      <c r="AK34" s="544"/>
      <c r="AL34" s="544"/>
      <c r="AM34" s="544"/>
      <c r="AN34" s="544"/>
      <c r="AO34" s="544"/>
      <c r="AP34" s="544"/>
      <c r="AQ34" s="544"/>
      <c r="AR34" s="544"/>
      <c r="AS34" s="544"/>
      <c r="AT34" s="544"/>
      <c r="AU34" s="544"/>
      <c r="AV34" s="545"/>
      <c r="AW34" s="541"/>
      <c r="AX34" s="542"/>
      <c r="AY34" s="542"/>
      <c r="AZ34" s="542"/>
      <c r="BA34" s="542"/>
      <c r="BB34" s="542"/>
      <c r="BC34" s="542"/>
      <c r="BD34" s="542"/>
      <c r="BE34" s="542"/>
      <c r="BF34" s="542"/>
      <c r="BG34" s="542"/>
      <c r="BH34" s="543"/>
      <c r="BI34" s="541"/>
      <c r="BJ34" s="542"/>
      <c r="BK34" s="542"/>
      <c r="BL34" s="542"/>
      <c r="BM34" s="542"/>
      <c r="BN34" s="542"/>
      <c r="BO34" s="542"/>
      <c r="BP34" s="542"/>
      <c r="BQ34" s="542"/>
      <c r="BR34" s="542"/>
      <c r="BS34" s="542"/>
      <c r="BT34" s="543"/>
      <c r="BU34" s="541"/>
      <c r="BV34" s="542"/>
      <c r="BW34" s="542"/>
      <c r="BX34" s="542"/>
      <c r="BY34" s="542"/>
      <c r="BZ34" s="542"/>
      <c r="CA34" s="542"/>
      <c r="CB34" s="542"/>
      <c r="CC34" s="542"/>
      <c r="CD34" s="542"/>
      <c r="CE34" s="542"/>
      <c r="CF34" s="543"/>
      <c r="CG34" s="541"/>
      <c r="CH34" s="542"/>
      <c r="CI34" s="542"/>
      <c r="CJ34" s="542"/>
      <c r="CK34" s="542"/>
      <c r="CL34" s="542"/>
      <c r="CM34" s="542"/>
      <c r="CN34" s="542"/>
      <c r="CO34" s="542"/>
      <c r="CP34" s="542"/>
      <c r="CQ34" s="542"/>
      <c r="CR34" s="543"/>
      <c r="CS34" s="541"/>
      <c r="CT34" s="542"/>
      <c r="CU34" s="542"/>
      <c r="CV34" s="542"/>
      <c r="CW34" s="542"/>
      <c r="CX34" s="542"/>
      <c r="CY34" s="542"/>
      <c r="CZ34" s="542"/>
      <c r="DA34" s="542"/>
      <c r="DB34" s="542"/>
      <c r="DC34" s="542"/>
      <c r="DD34" s="543"/>
      <c r="DE34" s="541">
        <v>16</v>
      </c>
      <c r="DF34" s="542"/>
      <c r="DG34" s="542"/>
      <c r="DH34" s="542"/>
      <c r="DI34" s="542"/>
      <c r="DJ34" s="542"/>
      <c r="DK34" s="542"/>
      <c r="DL34" s="542"/>
      <c r="DM34" s="542"/>
      <c r="DN34" s="542"/>
      <c r="DO34" s="542"/>
      <c r="DP34" s="543"/>
      <c r="DQ34" s="541">
        <v>15</v>
      </c>
      <c r="DR34" s="542"/>
      <c r="DS34" s="542"/>
      <c r="DT34" s="542"/>
      <c r="DU34" s="542"/>
      <c r="DV34" s="542"/>
      <c r="DW34" s="542"/>
      <c r="DX34" s="542"/>
      <c r="DY34" s="542"/>
      <c r="DZ34" s="542"/>
      <c r="EA34" s="542"/>
      <c r="EB34" s="543"/>
    </row>
    <row r="35" spans="1:132" s="9" customFormat="1" ht="51" customHeight="1" x14ac:dyDescent="0.2">
      <c r="A35" s="225"/>
      <c r="B35" s="544" t="s">
        <v>234</v>
      </c>
      <c r="C35" s="544"/>
      <c r="D35" s="544"/>
      <c r="E35" s="544"/>
      <c r="F35" s="544"/>
      <c r="G35" s="544"/>
      <c r="H35" s="544"/>
      <c r="I35" s="544"/>
      <c r="J35" s="544"/>
      <c r="K35" s="544"/>
      <c r="L35" s="544"/>
      <c r="M35" s="544"/>
      <c r="N35" s="544"/>
      <c r="O35" s="544"/>
      <c r="P35" s="544"/>
      <c r="Q35" s="544"/>
      <c r="R35" s="544"/>
      <c r="S35" s="544"/>
      <c r="T35" s="544"/>
      <c r="U35" s="544"/>
      <c r="V35" s="544"/>
      <c r="W35" s="544"/>
      <c r="X35" s="544"/>
      <c r="Y35" s="544"/>
      <c r="Z35" s="544"/>
      <c r="AA35" s="544"/>
      <c r="AB35" s="544"/>
      <c r="AC35" s="544"/>
      <c r="AD35" s="544"/>
      <c r="AE35" s="544"/>
      <c r="AF35" s="544"/>
      <c r="AG35" s="544"/>
      <c r="AH35" s="544"/>
      <c r="AI35" s="544"/>
      <c r="AJ35" s="544"/>
      <c r="AK35" s="544"/>
      <c r="AL35" s="544"/>
      <c r="AM35" s="544"/>
      <c r="AN35" s="544"/>
      <c r="AO35" s="544"/>
      <c r="AP35" s="544"/>
      <c r="AQ35" s="544"/>
      <c r="AR35" s="544"/>
      <c r="AS35" s="544"/>
      <c r="AT35" s="544"/>
      <c r="AU35" s="544"/>
      <c r="AV35" s="545"/>
      <c r="AW35" s="541"/>
      <c r="AX35" s="542"/>
      <c r="AY35" s="542"/>
      <c r="AZ35" s="542"/>
      <c r="BA35" s="542"/>
      <c r="BB35" s="542"/>
      <c r="BC35" s="542"/>
      <c r="BD35" s="542"/>
      <c r="BE35" s="542"/>
      <c r="BF35" s="542"/>
      <c r="BG35" s="542"/>
      <c r="BH35" s="543"/>
      <c r="BI35" s="541"/>
      <c r="BJ35" s="542"/>
      <c r="BK35" s="542"/>
      <c r="BL35" s="542"/>
      <c r="BM35" s="542"/>
      <c r="BN35" s="542"/>
      <c r="BO35" s="542"/>
      <c r="BP35" s="542"/>
      <c r="BQ35" s="542"/>
      <c r="BR35" s="542"/>
      <c r="BS35" s="542"/>
      <c r="BT35" s="543"/>
      <c r="BU35" s="541"/>
      <c r="BV35" s="542"/>
      <c r="BW35" s="542"/>
      <c r="BX35" s="542"/>
      <c r="BY35" s="542"/>
      <c r="BZ35" s="542"/>
      <c r="CA35" s="542"/>
      <c r="CB35" s="542"/>
      <c r="CC35" s="542"/>
      <c r="CD35" s="542"/>
      <c r="CE35" s="542"/>
      <c r="CF35" s="543"/>
      <c r="CG35" s="541"/>
      <c r="CH35" s="542"/>
      <c r="CI35" s="542"/>
      <c r="CJ35" s="542"/>
      <c r="CK35" s="542"/>
      <c r="CL35" s="542"/>
      <c r="CM35" s="542"/>
      <c r="CN35" s="542"/>
      <c r="CO35" s="542"/>
      <c r="CP35" s="542"/>
      <c r="CQ35" s="542"/>
      <c r="CR35" s="543"/>
      <c r="CS35" s="541"/>
      <c r="CT35" s="542"/>
      <c r="CU35" s="542"/>
      <c r="CV35" s="542"/>
      <c r="CW35" s="542"/>
      <c r="CX35" s="542"/>
      <c r="CY35" s="542"/>
      <c r="CZ35" s="542"/>
      <c r="DA35" s="542"/>
      <c r="DB35" s="542"/>
      <c r="DC35" s="542"/>
      <c r="DD35" s="543"/>
      <c r="DE35" s="541">
        <v>16</v>
      </c>
      <c r="DF35" s="542"/>
      <c r="DG35" s="542"/>
      <c r="DH35" s="542"/>
      <c r="DI35" s="542"/>
      <c r="DJ35" s="542"/>
      <c r="DK35" s="542"/>
      <c r="DL35" s="542"/>
      <c r="DM35" s="542"/>
      <c r="DN35" s="542"/>
      <c r="DO35" s="542"/>
      <c r="DP35" s="543"/>
      <c r="DQ35" s="541">
        <v>15</v>
      </c>
      <c r="DR35" s="542"/>
      <c r="DS35" s="542"/>
      <c r="DT35" s="542"/>
      <c r="DU35" s="542"/>
      <c r="DV35" s="542"/>
      <c r="DW35" s="542"/>
      <c r="DX35" s="542"/>
      <c r="DY35" s="542"/>
      <c r="DZ35" s="542"/>
      <c r="EA35" s="542"/>
      <c r="EB35" s="543"/>
    </row>
    <row r="36" spans="1:132" s="9" customFormat="1" ht="102.75" customHeight="1" x14ac:dyDescent="0.2">
      <c r="A36" s="225"/>
      <c r="B36" s="544" t="s">
        <v>235</v>
      </c>
      <c r="C36" s="544"/>
      <c r="D36" s="544"/>
      <c r="E36" s="544"/>
      <c r="F36" s="544"/>
      <c r="G36" s="544"/>
      <c r="H36" s="544"/>
      <c r="I36" s="544"/>
      <c r="J36" s="544"/>
      <c r="K36" s="544"/>
      <c r="L36" s="544"/>
      <c r="M36" s="544"/>
      <c r="N36" s="544"/>
      <c r="O36" s="544"/>
      <c r="P36" s="544"/>
      <c r="Q36" s="544"/>
      <c r="R36" s="544"/>
      <c r="S36" s="544"/>
      <c r="T36" s="544"/>
      <c r="U36" s="544"/>
      <c r="V36" s="544"/>
      <c r="W36" s="544"/>
      <c r="X36" s="544"/>
      <c r="Y36" s="544"/>
      <c r="Z36" s="544"/>
      <c r="AA36" s="544"/>
      <c r="AB36" s="544"/>
      <c r="AC36" s="544"/>
      <c r="AD36" s="544"/>
      <c r="AE36" s="544"/>
      <c r="AF36" s="544"/>
      <c r="AG36" s="544"/>
      <c r="AH36" s="544"/>
      <c r="AI36" s="544"/>
      <c r="AJ36" s="544"/>
      <c r="AK36" s="544"/>
      <c r="AL36" s="544"/>
      <c r="AM36" s="544"/>
      <c r="AN36" s="544"/>
      <c r="AO36" s="544"/>
      <c r="AP36" s="544"/>
      <c r="AQ36" s="544"/>
      <c r="AR36" s="544"/>
      <c r="AS36" s="544"/>
      <c r="AT36" s="544"/>
      <c r="AU36" s="544"/>
      <c r="AV36" s="545"/>
      <c r="AW36" s="541">
        <v>0.5</v>
      </c>
      <c r="AX36" s="542"/>
      <c r="AY36" s="542"/>
      <c r="AZ36" s="542"/>
      <c r="BA36" s="542"/>
      <c r="BB36" s="542"/>
      <c r="BC36" s="542"/>
      <c r="BD36" s="542"/>
      <c r="BE36" s="542"/>
      <c r="BF36" s="542"/>
      <c r="BG36" s="542"/>
      <c r="BH36" s="543"/>
      <c r="BI36" s="541">
        <v>0.5</v>
      </c>
      <c r="BJ36" s="542"/>
      <c r="BK36" s="542"/>
      <c r="BL36" s="542"/>
      <c r="BM36" s="542"/>
      <c r="BN36" s="542"/>
      <c r="BO36" s="542"/>
      <c r="BP36" s="542"/>
      <c r="BQ36" s="542"/>
      <c r="BR36" s="542"/>
      <c r="BS36" s="542"/>
      <c r="BT36" s="543"/>
      <c r="BU36" s="541">
        <v>0.5</v>
      </c>
      <c r="BV36" s="542"/>
      <c r="BW36" s="542"/>
      <c r="BX36" s="542"/>
      <c r="BY36" s="542"/>
      <c r="BZ36" s="542"/>
      <c r="CA36" s="542"/>
      <c r="CB36" s="542"/>
      <c r="CC36" s="542"/>
      <c r="CD36" s="542"/>
      <c r="CE36" s="542"/>
      <c r="CF36" s="543"/>
      <c r="CG36" s="541">
        <v>0.5</v>
      </c>
      <c r="CH36" s="542"/>
      <c r="CI36" s="542"/>
      <c r="CJ36" s="542"/>
      <c r="CK36" s="542"/>
      <c r="CL36" s="542"/>
      <c r="CM36" s="542"/>
      <c r="CN36" s="542"/>
      <c r="CO36" s="542"/>
      <c r="CP36" s="542"/>
      <c r="CQ36" s="542"/>
      <c r="CR36" s="543"/>
      <c r="CS36" s="541">
        <v>0.5</v>
      </c>
      <c r="CT36" s="542"/>
      <c r="CU36" s="542"/>
      <c r="CV36" s="542"/>
      <c r="CW36" s="542"/>
      <c r="CX36" s="542"/>
      <c r="CY36" s="542"/>
      <c r="CZ36" s="542"/>
      <c r="DA36" s="542"/>
      <c r="DB36" s="542"/>
      <c r="DC36" s="542"/>
      <c r="DD36" s="543"/>
      <c r="DE36" s="541">
        <v>0</v>
      </c>
      <c r="DF36" s="542"/>
      <c r="DG36" s="542"/>
      <c r="DH36" s="542"/>
      <c r="DI36" s="542"/>
      <c r="DJ36" s="542"/>
      <c r="DK36" s="542"/>
      <c r="DL36" s="542"/>
      <c r="DM36" s="542"/>
      <c r="DN36" s="542"/>
      <c r="DO36" s="542"/>
      <c r="DP36" s="543"/>
      <c r="DQ36" s="541">
        <v>0</v>
      </c>
      <c r="DR36" s="542"/>
      <c r="DS36" s="542"/>
      <c r="DT36" s="542"/>
      <c r="DU36" s="542"/>
      <c r="DV36" s="542"/>
      <c r="DW36" s="542"/>
      <c r="DX36" s="542"/>
      <c r="DY36" s="542"/>
      <c r="DZ36" s="542"/>
      <c r="EA36" s="542"/>
      <c r="EB36" s="543"/>
    </row>
    <row r="37" spans="1:132" s="9" customFormat="1" ht="52.5" customHeight="1" x14ac:dyDescent="0.2">
      <c r="A37" s="225"/>
      <c r="B37" s="544" t="s">
        <v>236</v>
      </c>
      <c r="C37" s="544"/>
      <c r="D37" s="544"/>
      <c r="E37" s="544"/>
      <c r="F37" s="544"/>
      <c r="G37" s="544"/>
      <c r="H37" s="544"/>
      <c r="I37" s="544"/>
      <c r="J37" s="544"/>
      <c r="K37" s="544"/>
      <c r="L37" s="544"/>
      <c r="M37" s="544"/>
      <c r="N37" s="544"/>
      <c r="O37" s="544"/>
      <c r="P37" s="544"/>
      <c r="Q37" s="544"/>
      <c r="R37" s="544"/>
      <c r="S37" s="544"/>
      <c r="T37" s="544"/>
      <c r="U37" s="544"/>
      <c r="V37" s="544"/>
      <c r="W37" s="544"/>
      <c r="X37" s="544"/>
      <c r="Y37" s="544"/>
      <c r="Z37" s="544"/>
      <c r="AA37" s="544"/>
      <c r="AB37" s="544"/>
      <c r="AC37" s="544"/>
      <c r="AD37" s="544"/>
      <c r="AE37" s="544"/>
      <c r="AF37" s="544"/>
      <c r="AG37" s="544"/>
      <c r="AH37" s="544"/>
      <c r="AI37" s="544"/>
      <c r="AJ37" s="544"/>
      <c r="AK37" s="544"/>
      <c r="AL37" s="544"/>
      <c r="AM37" s="544"/>
      <c r="AN37" s="544"/>
      <c r="AO37" s="544"/>
      <c r="AP37" s="544"/>
      <c r="AQ37" s="544"/>
      <c r="AR37" s="544"/>
      <c r="AS37" s="544"/>
      <c r="AT37" s="544"/>
      <c r="AU37" s="544"/>
      <c r="AV37" s="545"/>
      <c r="AW37" s="541">
        <v>0.5</v>
      </c>
      <c r="AX37" s="542"/>
      <c r="AY37" s="542"/>
      <c r="AZ37" s="542"/>
      <c r="BA37" s="542"/>
      <c r="BB37" s="542"/>
      <c r="BC37" s="542"/>
      <c r="BD37" s="542"/>
      <c r="BE37" s="542"/>
      <c r="BF37" s="542"/>
      <c r="BG37" s="542"/>
      <c r="BH37" s="543"/>
      <c r="BI37" s="541">
        <v>0.5</v>
      </c>
      <c r="BJ37" s="542"/>
      <c r="BK37" s="542"/>
      <c r="BL37" s="542"/>
      <c r="BM37" s="542"/>
      <c r="BN37" s="542"/>
      <c r="BO37" s="542"/>
      <c r="BP37" s="542"/>
      <c r="BQ37" s="542"/>
      <c r="BR37" s="542"/>
      <c r="BS37" s="542"/>
      <c r="BT37" s="543"/>
      <c r="BU37" s="541">
        <v>0.5</v>
      </c>
      <c r="BV37" s="542"/>
      <c r="BW37" s="542"/>
      <c r="BX37" s="542"/>
      <c r="BY37" s="542"/>
      <c r="BZ37" s="542"/>
      <c r="CA37" s="542"/>
      <c r="CB37" s="542"/>
      <c r="CC37" s="542"/>
      <c r="CD37" s="542"/>
      <c r="CE37" s="542"/>
      <c r="CF37" s="543"/>
      <c r="CG37" s="541">
        <v>0.5</v>
      </c>
      <c r="CH37" s="542"/>
      <c r="CI37" s="542"/>
      <c r="CJ37" s="542"/>
      <c r="CK37" s="542"/>
      <c r="CL37" s="542"/>
      <c r="CM37" s="542"/>
      <c r="CN37" s="542"/>
      <c r="CO37" s="542"/>
      <c r="CP37" s="542"/>
      <c r="CQ37" s="542"/>
      <c r="CR37" s="543"/>
      <c r="CS37" s="541">
        <v>0.5</v>
      </c>
      <c r="CT37" s="542"/>
      <c r="CU37" s="542"/>
      <c r="CV37" s="542"/>
      <c r="CW37" s="542"/>
      <c r="CX37" s="542"/>
      <c r="CY37" s="542"/>
      <c r="CZ37" s="542"/>
      <c r="DA37" s="542"/>
      <c r="DB37" s="542"/>
      <c r="DC37" s="542"/>
      <c r="DD37" s="543"/>
      <c r="DE37" s="541">
        <v>9</v>
      </c>
      <c r="DF37" s="542"/>
      <c r="DG37" s="542"/>
      <c r="DH37" s="542"/>
      <c r="DI37" s="542"/>
      <c r="DJ37" s="542"/>
      <c r="DK37" s="542"/>
      <c r="DL37" s="542"/>
      <c r="DM37" s="542"/>
      <c r="DN37" s="542"/>
      <c r="DO37" s="542"/>
      <c r="DP37" s="543"/>
      <c r="DQ37" s="541">
        <v>8</v>
      </c>
      <c r="DR37" s="542"/>
      <c r="DS37" s="542"/>
      <c r="DT37" s="542"/>
      <c r="DU37" s="542"/>
      <c r="DV37" s="542"/>
      <c r="DW37" s="542"/>
      <c r="DX37" s="542"/>
      <c r="DY37" s="542"/>
      <c r="DZ37" s="542"/>
      <c r="EA37" s="542"/>
      <c r="EB37" s="543"/>
    </row>
    <row r="38" spans="1:132" s="9" customFormat="1" ht="54.75" customHeight="1" x14ac:dyDescent="0.2">
      <c r="A38" s="6"/>
      <c r="B38" s="571" t="s">
        <v>237</v>
      </c>
      <c r="C38" s="571"/>
      <c r="D38" s="571"/>
      <c r="E38" s="571"/>
      <c r="F38" s="571"/>
      <c r="G38" s="571"/>
      <c r="H38" s="571"/>
      <c r="I38" s="571"/>
      <c r="J38" s="571"/>
      <c r="K38" s="571"/>
      <c r="L38" s="571"/>
      <c r="M38" s="571"/>
      <c r="N38" s="571"/>
      <c r="O38" s="571"/>
      <c r="P38" s="571"/>
      <c r="Q38" s="571"/>
      <c r="R38" s="571"/>
      <c r="S38" s="571"/>
      <c r="T38" s="571"/>
      <c r="U38" s="571"/>
      <c r="V38" s="571"/>
      <c r="W38" s="571"/>
      <c r="X38" s="571"/>
      <c r="Y38" s="571"/>
      <c r="Z38" s="571"/>
      <c r="AA38" s="571"/>
      <c r="AB38" s="571"/>
      <c r="AC38" s="571"/>
      <c r="AD38" s="571"/>
      <c r="AE38" s="571"/>
      <c r="AF38" s="571"/>
      <c r="AG38" s="571"/>
      <c r="AH38" s="571"/>
      <c r="AI38" s="571"/>
      <c r="AJ38" s="571"/>
      <c r="AK38" s="571"/>
      <c r="AL38" s="571"/>
      <c r="AM38" s="571"/>
      <c r="AN38" s="571"/>
      <c r="AO38" s="571"/>
      <c r="AP38" s="571"/>
      <c r="AQ38" s="571"/>
      <c r="AR38" s="571"/>
      <c r="AS38" s="571"/>
      <c r="AT38" s="571"/>
      <c r="AU38" s="571"/>
      <c r="AV38" s="572"/>
      <c r="AW38" s="573">
        <v>0.5</v>
      </c>
      <c r="AX38" s="574"/>
      <c r="AY38" s="574"/>
      <c r="AZ38" s="574"/>
      <c r="BA38" s="574"/>
      <c r="BB38" s="574"/>
      <c r="BC38" s="574"/>
      <c r="BD38" s="574"/>
      <c r="BE38" s="574"/>
      <c r="BF38" s="574"/>
      <c r="BG38" s="574"/>
      <c r="BH38" s="575"/>
      <c r="BI38" s="573">
        <v>0.5</v>
      </c>
      <c r="BJ38" s="574"/>
      <c r="BK38" s="574"/>
      <c r="BL38" s="574"/>
      <c r="BM38" s="574"/>
      <c r="BN38" s="574"/>
      <c r="BO38" s="574"/>
      <c r="BP38" s="574"/>
      <c r="BQ38" s="574"/>
      <c r="BR38" s="574"/>
      <c r="BS38" s="574"/>
      <c r="BT38" s="575"/>
      <c r="BU38" s="573">
        <v>0.5</v>
      </c>
      <c r="BV38" s="574"/>
      <c r="BW38" s="574"/>
      <c r="BX38" s="574"/>
      <c r="BY38" s="574"/>
      <c r="BZ38" s="574"/>
      <c r="CA38" s="574"/>
      <c r="CB38" s="574"/>
      <c r="CC38" s="574"/>
      <c r="CD38" s="574"/>
      <c r="CE38" s="574"/>
      <c r="CF38" s="575"/>
      <c r="CG38" s="573">
        <v>0.5</v>
      </c>
      <c r="CH38" s="574"/>
      <c r="CI38" s="574"/>
      <c r="CJ38" s="574"/>
      <c r="CK38" s="574"/>
      <c r="CL38" s="574"/>
      <c r="CM38" s="574"/>
      <c r="CN38" s="574"/>
      <c r="CO38" s="574"/>
      <c r="CP38" s="574"/>
      <c r="CQ38" s="574"/>
      <c r="CR38" s="575"/>
      <c r="CS38" s="573">
        <v>0.5</v>
      </c>
      <c r="CT38" s="574"/>
      <c r="CU38" s="574"/>
      <c r="CV38" s="574"/>
      <c r="CW38" s="574"/>
      <c r="CX38" s="574"/>
      <c r="CY38" s="574"/>
      <c r="CZ38" s="574"/>
      <c r="DA38" s="574"/>
      <c r="DB38" s="574"/>
      <c r="DC38" s="574"/>
      <c r="DD38" s="575"/>
      <c r="DE38" s="573">
        <v>1</v>
      </c>
      <c r="DF38" s="574"/>
      <c r="DG38" s="574"/>
      <c r="DH38" s="574"/>
      <c r="DI38" s="574"/>
      <c r="DJ38" s="574"/>
      <c r="DK38" s="574"/>
      <c r="DL38" s="574"/>
      <c r="DM38" s="574"/>
      <c r="DN38" s="574"/>
      <c r="DO38" s="574"/>
      <c r="DP38" s="575"/>
      <c r="DQ38" s="573">
        <v>1</v>
      </c>
      <c r="DR38" s="574"/>
      <c r="DS38" s="574"/>
      <c r="DT38" s="574"/>
      <c r="DU38" s="574"/>
      <c r="DV38" s="574"/>
      <c r="DW38" s="574"/>
      <c r="DX38" s="574"/>
      <c r="DY38" s="574"/>
      <c r="DZ38" s="574"/>
      <c r="EA38" s="574"/>
      <c r="EB38" s="575"/>
    </row>
    <row r="39" spans="1:132" s="9" customFormat="1" ht="91.5" customHeight="1" x14ac:dyDescent="0.2">
      <c r="A39" s="225"/>
      <c r="B39" s="544" t="s">
        <v>238</v>
      </c>
      <c r="C39" s="544"/>
      <c r="D39" s="544"/>
      <c r="E39" s="544"/>
      <c r="F39" s="544"/>
      <c r="G39" s="544"/>
      <c r="H39" s="544"/>
      <c r="I39" s="544"/>
      <c r="J39" s="544"/>
      <c r="K39" s="544"/>
      <c r="L39" s="544"/>
      <c r="M39" s="544"/>
      <c r="N39" s="544"/>
      <c r="O39" s="544"/>
      <c r="P39" s="544"/>
      <c r="Q39" s="544"/>
      <c r="R39" s="544"/>
      <c r="S39" s="544"/>
      <c r="T39" s="544"/>
      <c r="U39" s="544"/>
      <c r="V39" s="544"/>
      <c r="W39" s="544"/>
      <c r="X39" s="544"/>
      <c r="Y39" s="544"/>
      <c r="Z39" s="544"/>
      <c r="AA39" s="544"/>
      <c r="AB39" s="544"/>
      <c r="AC39" s="544"/>
      <c r="AD39" s="544"/>
      <c r="AE39" s="544"/>
      <c r="AF39" s="544"/>
      <c r="AG39" s="544"/>
      <c r="AH39" s="544"/>
      <c r="AI39" s="544"/>
      <c r="AJ39" s="544"/>
      <c r="AK39" s="544"/>
      <c r="AL39" s="544"/>
      <c r="AM39" s="544"/>
      <c r="AN39" s="544"/>
      <c r="AO39" s="544"/>
      <c r="AP39" s="544"/>
      <c r="AQ39" s="544"/>
      <c r="AR39" s="544"/>
      <c r="AS39" s="544"/>
      <c r="AT39" s="544"/>
      <c r="AU39" s="544"/>
      <c r="AV39" s="545"/>
      <c r="AW39" s="541">
        <v>0.5</v>
      </c>
      <c r="AX39" s="542"/>
      <c r="AY39" s="542"/>
      <c r="AZ39" s="542"/>
      <c r="BA39" s="542"/>
      <c r="BB39" s="542"/>
      <c r="BC39" s="542"/>
      <c r="BD39" s="542"/>
      <c r="BE39" s="542"/>
      <c r="BF39" s="542"/>
      <c r="BG39" s="542"/>
      <c r="BH39" s="543"/>
      <c r="BI39" s="541">
        <v>0.5</v>
      </c>
      <c r="BJ39" s="542"/>
      <c r="BK39" s="542"/>
      <c r="BL39" s="542"/>
      <c r="BM39" s="542"/>
      <c r="BN39" s="542"/>
      <c r="BO39" s="542"/>
      <c r="BP39" s="542"/>
      <c r="BQ39" s="542"/>
      <c r="BR39" s="542"/>
      <c r="BS39" s="542"/>
      <c r="BT39" s="543"/>
      <c r="BU39" s="541">
        <v>0.5</v>
      </c>
      <c r="BV39" s="542"/>
      <c r="BW39" s="542"/>
      <c r="BX39" s="542"/>
      <c r="BY39" s="542"/>
      <c r="BZ39" s="542"/>
      <c r="CA39" s="542"/>
      <c r="CB39" s="542"/>
      <c r="CC39" s="542"/>
      <c r="CD39" s="542"/>
      <c r="CE39" s="542"/>
      <c r="CF39" s="543"/>
      <c r="CG39" s="541">
        <v>0.5</v>
      </c>
      <c r="CH39" s="542"/>
      <c r="CI39" s="542"/>
      <c r="CJ39" s="542"/>
      <c r="CK39" s="542"/>
      <c r="CL39" s="542"/>
      <c r="CM39" s="542"/>
      <c r="CN39" s="542"/>
      <c r="CO39" s="542"/>
      <c r="CP39" s="542"/>
      <c r="CQ39" s="542"/>
      <c r="CR39" s="543"/>
      <c r="CS39" s="541">
        <v>0.5</v>
      </c>
      <c r="CT39" s="542"/>
      <c r="CU39" s="542"/>
      <c r="CV39" s="542"/>
      <c r="CW39" s="542"/>
      <c r="CX39" s="542"/>
      <c r="CY39" s="542"/>
      <c r="CZ39" s="542"/>
      <c r="DA39" s="542"/>
      <c r="DB39" s="542"/>
      <c r="DC39" s="542"/>
      <c r="DD39" s="543"/>
      <c r="DE39" s="541">
        <v>0</v>
      </c>
      <c r="DF39" s="542"/>
      <c r="DG39" s="542"/>
      <c r="DH39" s="542"/>
      <c r="DI39" s="542"/>
      <c r="DJ39" s="542"/>
      <c r="DK39" s="542"/>
      <c r="DL39" s="542"/>
      <c r="DM39" s="542"/>
      <c r="DN39" s="542"/>
      <c r="DO39" s="542"/>
      <c r="DP39" s="543"/>
      <c r="DQ39" s="541">
        <v>0</v>
      </c>
      <c r="DR39" s="542"/>
      <c r="DS39" s="542"/>
      <c r="DT39" s="542"/>
      <c r="DU39" s="542"/>
      <c r="DV39" s="542"/>
      <c r="DW39" s="542"/>
      <c r="DX39" s="542"/>
      <c r="DY39" s="542"/>
      <c r="DZ39" s="542"/>
      <c r="EA39" s="542"/>
      <c r="EB39" s="543"/>
    </row>
    <row r="40" spans="1:132" s="9" customFormat="1" ht="65.25" customHeight="1" x14ac:dyDescent="0.2">
      <c r="A40" s="225"/>
      <c r="B40" s="544" t="s">
        <v>183</v>
      </c>
      <c r="C40" s="544"/>
      <c r="D40" s="544"/>
      <c r="E40" s="544"/>
      <c r="F40" s="544"/>
      <c r="G40" s="544"/>
      <c r="H40" s="544"/>
      <c r="I40" s="544"/>
      <c r="J40" s="544"/>
      <c r="K40" s="544"/>
      <c r="L40" s="544"/>
      <c r="M40" s="544"/>
      <c r="N40" s="544"/>
      <c r="O40" s="544"/>
      <c r="P40" s="544"/>
      <c r="Q40" s="544"/>
      <c r="R40" s="544"/>
      <c r="S40" s="544"/>
      <c r="T40" s="544"/>
      <c r="U40" s="544"/>
      <c r="V40" s="544"/>
      <c r="W40" s="544"/>
      <c r="X40" s="544"/>
      <c r="Y40" s="544"/>
      <c r="Z40" s="544"/>
      <c r="AA40" s="544"/>
      <c r="AB40" s="544"/>
      <c r="AC40" s="544"/>
      <c r="AD40" s="544"/>
      <c r="AE40" s="544"/>
      <c r="AF40" s="544"/>
      <c r="AG40" s="544"/>
      <c r="AH40" s="544"/>
      <c r="AI40" s="544"/>
      <c r="AJ40" s="544"/>
      <c r="AK40" s="544"/>
      <c r="AL40" s="544"/>
      <c r="AM40" s="544"/>
      <c r="AN40" s="544"/>
      <c r="AO40" s="544"/>
      <c r="AP40" s="544"/>
      <c r="AQ40" s="544"/>
      <c r="AR40" s="544"/>
      <c r="AS40" s="544"/>
      <c r="AT40" s="544"/>
      <c r="AU40" s="544"/>
      <c r="AV40" s="545"/>
      <c r="AW40" s="541">
        <v>0.2</v>
      </c>
      <c r="AX40" s="542"/>
      <c r="AY40" s="542"/>
      <c r="AZ40" s="542"/>
      <c r="BA40" s="542"/>
      <c r="BB40" s="542"/>
      <c r="BC40" s="542"/>
      <c r="BD40" s="542"/>
      <c r="BE40" s="542"/>
      <c r="BF40" s="542"/>
      <c r="BG40" s="542"/>
      <c r="BH40" s="543"/>
      <c r="BI40" s="541">
        <v>0.2</v>
      </c>
      <c r="BJ40" s="542"/>
      <c r="BK40" s="542"/>
      <c r="BL40" s="542"/>
      <c r="BM40" s="542"/>
      <c r="BN40" s="542"/>
      <c r="BO40" s="542"/>
      <c r="BP40" s="542"/>
      <c r="BQ40" s="542"/>
      <c r="BR40" s="542"/>
      <c r="BS40" s="542"/>
      <c r="BT40" s="543"/>
      <c r="BU40" s="541">
        <v>0.2</v>
      </c>
      <c r="BV40" s="542"/>
      <c r="BW40" s="542"/>
      <c r="BX40" s="542"/>
      <c r="BY40" s="542"/>
      <c r="BZ40" s="542"/>
      <c r="CA40" s="542"/>
      <c r="CB40" s="542"/>
      <c r="CC40" s="542"/>
      <c r="CD40" s="542"/>
      <c r="CE40" s="542"/>
      <c r="CF40" s="543"/>
      <c r="CG40" s="541">
        <v>0.2</v>
      </c>
      <c r="CH40" s="542"/>
      <c r="CI40" s="542"/>
      <c r="CJ40" s="542"/>
      <c r="CK40" s="542"/>
      <c r="CL40" s="542"/>
      <c r="CM40" s="542"/>
      <c r="CN40" s="542"/>
      <c r="CO40" s="542"/>
      <c r="CP40" s="542"/>
      <c r="CQ40" s="542"/>
      <c r="CR40" s="543"/>
      <c r="CS40" s="541">
        <v>0.2</v>
      </c>
      <c r="CT40" s="542"/>
      <c r="CU40" s="542"/>
      <c r="CV40" s="542"/>
      <c r="CW40" s="542"/>
      <c r="CX40" s="542"/>
      <c r="CY40" s="542"/>
      <c r="CZ40" s="542"/>
      <c r="DA40" s="542"/>
      <c r="DB40" s="542"/>
      <c r="DC40" s="542"/>
      <c r="DD40" s="543"/>
      <c r="DE40" s="541">
        <v>0</v>
      </c>
      <c r="DF40" s="542"/>
      <c r="DG40" s="542"/>
      <c r="DH40" s="542"/>
      <c r="DI40" s="542"/>
      <c r="DJ40" s="542"/>
      <c r="DK40" s="542"/>
      <c r="DL40" s="542"/>
      <c r="DM40" s="542"/>
      <c r="DN40" s="542"/>
      <c r="DO40" s="542"/>
      <c r="DP40" s="543"/>
      <c r="DQ40" s="541">
        <v>0</v>
      </c>
      <c r="DR40" s="542"/>
      <c r="DS40" s="542"/>
      <c r="DT40" s="542"/>
      <c r="DU40" s="542"/>
      <c r="DV40" s="542"/>
      <c r="DW40" s="542"/>
      <c r="DX40" s="542"/>
      <c r="DY40" s="542"/>
      <c r="DZ40" s="542"/>
      <c r="EA40" s="542"/>
      <c r="EB40" s="543"/>
    </row>
    <row r="41" spans="1:132" s="9" customFormat="1" ht="19.5" customHeight="1" x14ac:dyDescent="0.25">
      <c r="A41" s="225"/>
      <c r="B41" s="569" t="s">
        <v>239</v>
      </c>
      <c r="C41" s="569"/>
      <c r="D41" s="569"/>
      <c r="E41" s="569"/>
      <c r="F41" s="569"/>
      <c r="G41" s="569"/>
      <c r="H41" s="569"/>
      <c r="I41" s="569"/>
      <c r="J41" s="569"/>
      <c r="K41" s="569"/>
      <c r="L41" s="569"/>
      <c r="M41" s="569"/>
      <c r="N41" s="569"/>
      <c r="O41" s="569"/>
      <c r="P41" s="569"/>
      <c r="Q41" s="569"/>
      <c r="R41" s="569"/>
      <c r="S41" s="569"/>
      <c r="T41" s="569"/>
      <c r="U41" s="569"/>
      <c r="V41" s="569"/>
      <c r="W41" s="569"/>
      <c r="X41" s="569"/>
      <c r="Y41" s="569"/>
      <c r="Z41" s="569"/>
      <c r="AA41" s="569"/>
      <c r="AB41" s="569"/>
      <c r="AC41" s="569"/>
      <c r="AD41" s="569"/>
      <c r="AE41" s="569"/>
      <c r="AF41" s="569"/>
      <c r="AG41" s="569"/>
      <c r="AH41" s="569"/>
      <c r="AI41" s="569"/>
      <c r="AJ41" s="569"/>
      <c r="AK41" s="569"/>
      <c r="AL41" s="569"/>
      <c r="AM41" s="569"/>
      <c r="AN41" s="569"/>
      <c r="AO41" s="569"/>
      <c r="AP41" s="569"/>
      <c r="AQ41" s="569"/>
      <c r="AR41" s="569"/>
      <c r="AS41" s="569"/>
      <c r="AT41" s="569"/>
      <c r="AU41" s="569"/>
      <c r="AV41" s="570"/>
      <c r="AW41" s="566">
        <v>2</v>
      </c>
      <c r="AX41" s="567"/>
      <c r="AY41" s="567"/>
      <c r="AZ41" s="567"/>
      <c r="BA41" s="567"/>
      <c r="BB41" s="567"/>
      <c r="BC41" s="567"/>
      <c r="BD41" s="567"/>
      <c r="BE41" s="567"/>
      <c r="BF41" s="567"/>
      <c r="BG41" s="567"/>
      <c r="BH41" s="568"/>
      <c r="BI41" s="566">
        <v>2</v>
      </c>
      <c r="BJ41" s="567"/>
      <c r="BK41" s="567"/>
      <c r="BL41" s="567"/>
      <c r="BM41" s="567"/>
      <c r="BN41" s="567"/>
      <c r="BO41" s="567"/>
      <c r="BP41" s="567"/>
      <c r="BQ41" s="567"/>
      <c r="BR41" s="567"/>
      <c r="BS41" s="567"/>
      <c r="BT41" s="568"/>
      <c r="BU41" s="566">
        <v>2</v>
      </c>
      <c r="BV41" s="567"/>
      <c r="BW41" s="567"/>
      <c r="BX41" s="567"/>
      <c r="BY41" s="567"/>
      <c r="BZ41" s="567"/>
      <c r="CA41" s="567"/>
      <c r="CB41" s="567"/>
      <c r="CC41" s="567"/>
      <c r="CD41" s="567"/>
      <c r="CE41" s="567"/>
      <c r="CF41" s="568"/>
      <c r="CG41" s="566">
        <v>2</v>
      </c>
      <c r="CH41" s="567"/>
      <c r="CI41" s="567"/>
      <c r="CJ41" s="567"/>
      <c r="CK41" s="567"/>
      <c r="CL41" s="567"/>
      <c r="CM41" s="567"/>
      <c r="CN41" s="567"/>
      <c r="CO41" s="567"/>
      <c r="CP41" s="567"/>
      <c r="CQ41" s="567"/>
      <c r="CR41" s="568"/>
      <c r="CS41" s="566">
        <v>2</v>
      </c>
      <c r="CT41" s="567"/>
      <c r="CU41" s="567"/>
      <c r="CV41" s="567"/>
      <c r="CW41" s="567"/>
      <c r="CX41" s="567"/>
      <c r="CY41" s="567"/>
      <c r="CZ41" s="567"/>
      <c r="DA41" s="567"/>
      <c r="DB41" s="567"/>
      <c r="DC41" s="567"/>
      <c r="DD41" s="568"/>
      <c r="DE41" s="566">
        <v>1.9</v>
      </c>
      <c r="DF41" s="567"/>
      <c r="DG41" s="567"/>
      <c r="DH41" s="567"/>
      <c r="DI41" s="567"/>
      <c r="DJ41" s="567"/>
      <c r="DK41" s="567"/>
      <c r="DL41" s="567"/>
      <c r="DM41" s="567"/>
      <c r="DN41" s="567"/>
      <c r="DO41" s="567"/>
      <c r="DP41" s="568"/>
      <c r="DQ41" s="566">
        <v>1.9</v>
      </c>
      <c r="DR41" s="567"/>
      <c r="DS41" s="567"/>
      <c r="DT41" s="567"/>
      <c r="DU41" s="567"/>
      <c r="DV41" s="567"/>
      <c r="DW41" s="567"/>
      <c r="DX41" s="567"/>
      <c r="DY41" s="567"/>
      <c r="DZ41" s="567"/>
      <c r="EA41" s="567"/>
      <c r="EB41" s="568"/>
    </row>
    <row r="42" spans="1:132" s="9" customFormat="1" ht="52.5" customHeight="1" x14ac:dyDescent="0.2">
      <c r="A42" s="225"/>
      <c r="B42" s="544" t="s">
        <v>240</v>
      </c>
      <c r="C42" s="544"/>
      <c r="D42" s="544"/>
      <c r="E42" s="544"/>
      <c r="F42" s="544"/>
      <c r="G42" s="544"/>
      <c r="H42" s="544"/>
      <c r="I42" s="544"/>
      <c r="J42" s="544"/>
      <c r="K42" s="544"/>
      <c r="L42" s="544"/>
      <c r="M42" s="544"/>
      <c r="N42" s="544"/>
      <c r="O42" s="544"/>
      <c r="P42" s="544"/>
      <c r="Q42" s="544"/>
      <c r="R42" s="544"/>
      <c r="S42" s="544"/>
      <c r="T42" s="544"/>
      <c r="U42" s="544"/>
      <c r="V42" s="544"/>
      <c r="W42" s="544"/>
      <c r="X42" s="544"/>
      <c r="Y42" s="544"/>
      <c r="Z42" s="544"/>
      <c r="AA42" s="544"/>
      <c r="AB42" s="544"/>
      <c r="AC42" s="544"/>
      <c r="AD42" s="544"/>
      <c r="AE42" s="544"/>
      <c r="AF42" s="544"/>
      <c r="AG42" s="544"/>
      <c r="AH42" s="544"/>
      <c r="AI42" s="544"/>
      <c r="AJ42" s="544"/>
      <c r="AK42" s="544"/>
      <c r="AL42" s="544"/>
      <c r="AM42" s="544"/>
      <c r="AN42" s="544"/>
      <c r="AO42" s="544"/>
      <c r="AP42" s="544"/>
      <c r="AQ42" s="544"/>
      <c r="AR42" s="544"/>
      <c r="AS42" s="544"/>
      <c r="AT42" s="544"/>
      <c r="AU42" s="544"/>
      <c r="AV42" s="545"/>
      <c r="AW42" s="541">
        <v>2</v>
      </c>
      <c r="AX42" s="542"/>
      <c r="AY42" s="542"/>
      <c r="AZ42" s="542"/>
      <c r="BA42" s="542"/>
      <c r="BB42" s="542"/>
      <c r="BC42" s="542"/>
      <c r="BD42" s="542"/>
      <c r="BE42" s="542"/>
      <c r="BF42" s="542"/>
      <c r="BG42" s="542"/>
      <c r="BH42" s="543"/>
      <c r="BI42" s="541">
        <v>2</v>
      </c>
      <c r="BJ42" s="542"/>
      <c r="BK42" s="542"/>
      <c r="BL42" s="542"/>
      <c r="BM42" s="542"/>
      <c r="BN42" s="542"/>
      <c r="BO42" s="542"/>
      <c r="BP42" s="542"/>
      <c r="BQ42" s="542"/>
      <c r="BR42" s="542"/>
      <c r="BS42" s="542"/>
      <c r="BT42" s="543"/>
      <c r="BU42" s="541">
        <v>2</v>
      </c>
      <c r="BV42" s="542"/>
      <c r="BW42" s="542"/>
      <c r="BX42" s="542"/>
      <c r="BY42" s="542"/>
      <c r="BZ42" s="542"/>
      <c r="CA42" s="542"/>
      <c r="CB42" s="542"/>
      <c r="CC42" s="542"/>
      <c r="CD42" s="542"/>
      <c r="CE42" s="542"/>
      <c r="CF42" s="543"/>
      <c r="CG42" s="541">
        <v>2</v>
      </c>
      <c r="CH42" s="542"/>
      <c r="CI42" s="542"/>
      <c r="CJ42" s="542"/>
      <c r="CK42" s="542"/>
      <c r="CL42" s="542"/>
      <c r="CM42" s="542"/>
      <c r="CN42" s="542"/>
      <c r="CO42" s="542"/>
      <c r="CP42" s="542"/>
      <c r="CQ42" s="542"/>
      <c r="CR42" s="543"/>
      <c r="CS42" s="541">
        <v>2</v>
      </c>
      <c r="CT42" s="542"/>
      <c r="CU42" s="542"/>
      <c r="CV42" s="542"/>
      <c r="CW42" s="542"/>
      <c r="CX42" s="542"/>
      <c r="CY42" s="542"/>
      <c r="CZ42" s="542"/>
      <c r="DA42" s="542"/>
      <c r="DB42" s="542"/>
      <c r="DC42" s="542"/>
      <c r="DD42" s="543"/>
      <c r="DE42" s="541">
        <v>1</v>
      </c>
      <c r="DF42" s="542"/>
      <c r="DG42" s="542"/>
      <c r="DH42" s="542"/>
      <c r="DI42" s="542"/>
      <c r="DJ42" s="542"/>
      <c r="DK42" s="542"/>
      <c r="DL42" s="542"/>
      <c r="DM42" s="542"/>
      <c r="DN42" s="542"/>
      <c r="DO42" s="542"/>
      <c r="DP42" s="543"/>
      <c r="DQ42" s="541">
        <v>1</v>
      </c>
      <c r="DR42" s="542"/>
      <c r="DS42" s="542"/>
      <c r="DT42" s="542"/>
      <c r="DU42" s="542"/>
      <c r="DV42" s="542"/>
      <c r="DW42" s="542"/>
      <c r="DX42" s="542"/>
      <c r="DY42" s="542"/>
      <c r="DZ42" s="542"/>
      <c r="EA42" s="542"/>
      <c r="EB42" s="543"/>
    </row>
    <row r="43" spans="1:132" s="9" customFormat="1" ht="63.75" customHeight="1" x14ac:dyDescent="0.2">
      <c r="A43" s="225"/>
      <c r="B43" s="544" t="s">
        <v>241</v>
      </c>
      <c r="C43" s="544"/>
      <c r="D43" s="544"/>
      <c r="E43" s="544"/>
      <c r="F43" s="544"/>
      <c r="G43" s="544"/>
      <c r="H43" s="544"/>
      <c r="I43" s="544"/>
      <c r="J43" s="544"/>
      <c r="K43" s="544"/>
      <c r="L43" s="544"/>
      <c r="M43" s="544"/>
      <c r="N43" s="544"/>
      <c r="O43" s="544"/>
      <c r="P43" s="544"/>
      <c r="Q43" s="544"/>
      <c r="R43" s="544"/>
      <c r="S43" s="544"/>
      <c r="T43" s="544"/>
      <c r="U43" s="544"/>
      <c r="V43" s="544"/>
      <c r="W43" s="544"/>
      <c r="X43" s="544"/>
      <c r="Y43" s="544"/>
      <c r="Z43" s="544"/>
      <c r="AA43" s="544"/>
      <c r="AB43" s="544"/>
      <c r="AC43" s="544"/>
      <c r="AD43" s="544"/>
      <c r="AE43" s="544"/>
      <c r="AF43" s="544"/>
      <c r="AG43" s="544"/>
      <c r="AH43" s="544"/>
      <c r="AI43" s="544"/>
      <c r="AJ43" s="544"/>
      <c r="AK43" s="544"/>
      <c r="AL43" s="544"/>
      <c r="AM43" s="544"/>
      <c r="AN43" s="544"/>
      <c r="AO43" s="544"/>
      <c r="AP43" s="544"/>
      <c r="AQ43" s="544"/>
      <c r="AR43" s="544"/>
      <c r="AS43" s="544"/>
      <c r="AT43" s="544"/>
      <c r="AU43" s="544"/>
      <c r="AV43" s="545"/>
      <c r="AW43" s="541">
        <v>2</v>
      </c>
      <c r="AX43" s="542"/>
      <c r="AY43" s="542"/>
      <c r="AZ43" s="542"/>
      <c r="BA43" s="542"/>
      <c r="BB43" s="542"/>
      <c r="BC43" s="542"/>
      <c r="BD43" s="542"/>
      <c r="BE43" s="542"/>
      <c r="BF43" s="542"/>
      <c r="BG43" s="542"/>
      <c r="BH43" s="543"/>
      <c r="BI43" s="541">
        <v>2</v>
      </c>
      <c r="BJ43" s="542"/>
      <c r="BK43" s="542"/>
      <c r="BL43" s="542"/>
      <c r="BM43" s="542"/>
      <c r="BN43" s="542"/>
      <c r="BO43" s="542"/>
      <c r="BP43" s="542"/>
      <c r="BQ43" s="542"/>
      <c r="BR43" s="542"/>
      <c r="BS43" s="542"/>
      <c r="BT43" s="543"/>
      <c r="BU43" s="541">
        <v>2</v>
      </c>
      <c r="BV43" s="542"/>
      <c r="BW43" s="542"/>
      <c r="BX43" s="542"/>
      <c r="BY43" s="542"/>
      <c r="BZ43" s="542"/>
      <c r="CA43" s="542"/>
      <c r="CB43" s="542"/>
      <c r="CC43" s="542"/>
      <c r="CD43" s="542"/>
      <c r="CE43" s="542"/>
      <c r="CF43" s="543"/>
      <c r="CG43" s="541">
        <v>2</v>
      </c>
      <c r="CH43" s="542"/>
      <c r="CI43" s="542"/>
      <c r="CJ43" s="542"/>
      <c r="CK43" s="542"/>
      <c r="CL43" s="542"/>
      <c r="CM43" s="542"/>
      <c r="CN43" s="542"/>
      <c r="CO43" s="542"/>
      <c r="CP43" s="542"/>
      <c r="CQ43" s="542"/>
      <c r="CR43" s="543"/>
      <c r="CS43" s="541">
        <v>2</v>
      </c>
      <c r="CT43" s="542"/>
      <c r="CU43" s="542"/>
      <c r="CV43" s="542"/>
      <c r="CW43" s="542"/>
      <c r="CX43" s="542"/>
      <c r="CY43" s="542"/>
      <c r="CZ43" s="542"/>
      <c r="DA43" s="542"/>
      <c r="DB43" s="542"/>
      <c r="DC43" s="542"/>
      <c r="DD43" s="543"/>
      <c r="DE43" s="541">
        <v>9</v>
      </c>
      <c r="DF43" s="542"/>
      <c r="DG43" s="542"/>
      <c r="DH43" s="542"/>
      <c r="DI43" s="542"/>
      <c r="DJ43" s="542"/>
      <c r="DK43" s="542"/>
      <c r="DL43" s="542"/>
      <c r="DM43" s="542"/>
      <c r="DN43" s="542"/>
      <c r="DO43" s="542"/>
      <c r="DP43" s="543"/>
      <c r="DQ43" s="541">
        <v>8</v>
      </c>
      <c r="DR43" s="542"/>
      <c r="DS43" s="542"/>
      <c r="DT43" s="542"/>
      <c r="DU43" s="542"/>
      <c r="DV43" s="542"/>
      <c r="DW43" s="542"/>
      <c r="DX43" s="542"/>
      <c r="DY43" s="542"/>
      <c r="DZ43" s="542"/>
      <c r="EA43" s="542"/>
      <c r="EB43" s="543"/>
    </row>
    <row r="44" spans="1:132" s="9" customFormat="1" ht="77.25" customHeight="1" x14ac:dyDescent="0.2">
      <c r="A44" s="225"/>
      <c r="B44" s="544" t="s">
        <v>242</v>
      </c>
      <c r="C44" s="544"/>
      <c r="D44" s="544"/>
      <c r="E44" s="544"/>
      <c r="F44" s="544"/>
      <c r="G44" s="544"/>
      <c r="H44" s="544"/>
      <c r="I44" s="544"/>
      <c r="J44" s="544"/>
      <c r="K44" s="544"/>
      <c r="L44" s="544"/>
      <c r="M44" s="544"/>
      <c r="N44" s="544"/>
      <c r="O44" s="544"/>
      <c r="P44" s="544"/>
      <c r="Q44" s="544"/>
      <c r="R44" s="544"/>
      <c r="S44" s="544"/>
      <c r="T44" s="544"/>
      <c r="U44" s="544"/>
      <c r="V44" s="544"/>
      <c r="W44" s="544"/>
      <c r="X44" s="544"/>
      <c r="Y44" s="544"/>
      <c r="Z44" s="544"/>
      <c r="AA44" s="544"/>
      <c r="AB44" s="544"/>
      <c r="AC44" s="544"/>
      <c r="AD44" s="544"/>
      <c r="AE44" s="544"/>
      <c r="AF44" s="544"/>
      <c r="AG44" s="544"/>
      <c r="AH44" s="544"/>
      <c r="AI44" s="544"/>
      <c r="AJ44" s="544"/>
      <c r="AK44" s="544"/>
      <c r="AL44" s="544"/>
      <c r="AM44" s="544"/>
      <c r="AN44" s="544"/>
      <c r="AO44" s="544"/>
      <c r="AP44" s="544"/>
      <c r="AQ44" s="544"/>
      <c r="AR44" s="544"/>
      <c r="AS44" s="544"/>
      <c r="AT44" s="544"/>
      <c r="AU44" s="544"/>
      <c r="AV44" s="545"/>
      <c r="AW44" s="541">
        <v>2</v>
      </c>
      <c r="AX44" s="542"/>
      <c r="AY44" s="542"/>
      <c r="AZ44" s="542"/>
      <c r="BA44" s="542"/>
      <c r="BB44" s="542"/>
      <c r="BC44" s="542"/>
      <c r="BD44" s="542"/>
      <c r="BE44" s="542"/>
      <c r="BF44" s="542"/>
      <c r="BG44" s="542"/>
      <c r="BH44" s="543"/>
      <c r="BI44" s="541">
        <v>2</v>
      </c>
      <c r="BJ44" s="542"/>
      <c r="BK44" s="542"/>
      <c r="BL44" s="542"/>
      <c r="BM44" s="542"/>
      <c r="BN44" s="542"/>
      <c r="BO44" s="542"/>
      <c r="BP44" s="542"/>
      <c r="BQ44" s="542"/>
      <c r="BR44" s="542"/>
      <c r="BS44" s="542"/>
      <c r="BT44" s="543"/>
      <c r="BU44" s="541">
        <v>2</v>
      </c>
      <c r="BV44" s="542"/>
      <c r="BW44" s="542"/>
      <c r="BX44" s="542"/>
      <c r="BY44" s="542"/>
      <c r="BZ44" s="542"/>
      <c r="CA44" s="542"/>
      <c r="CB44" s="542"/>
      <c r="CC44" s="542"/>
      <c r="CD44" s="542"/>
      <c r="CE44" s="542"/>
      <c r="CF44" s="543"/>
      <c r="CG44" s="541">
        <v>2</v>
      </c>
      <c r="CH44" s="542"/>
      <c r="CI44" s="542"/>
      <c r="CJ44" s="542"/>
      <c r="CK44" s="542"/>
      <c r="CL44" s="542"/>
      <c r="CM44" s="542"/>
      <c r="CN44" s="542"/>
      <c r="CO44" s="542"/>
      <c r="CP44" s="542"/>
      <c r="CQ44" s="542"/>
      <c r="CR44" s="543"/>
      <c r="CS44" s="541">
        <v>2</v>
      </c>
      <c r="CT44" s="542"/>
      <c r="CU44" s="542"/>
      <c r="CV44" s="542"/>
      <c r="CW44" s="542"/>
      <c r="CX44" s="542"/>
      <c r="CY44" s="542"/>
      <c r="CZ44" s="542"/>
      <c r="DA44" s="542"/>
      <c r="DB44" s="542"/>
      <c r="DC44" s="542"/>
      <c r="DD44" s="543"/>
      <c r="DE44" s="541">
        <v>9</v>
      </c>
      <c r="DF44" s="542"/>
      <c r="DG44" s="542"/>
      <c r="DH44" s="542"/>
      <c r="DI44" s="542"/>
      <c r="DJ44" s="542"/>
      <c r="DK44" s="542"/>
      <c r="DL44" s="542"/>
      <c r="DM44" s="542"/>
      <c r="DN44" s="542"/>
      <c r="DO44" s="542"/>
      <c r="DP44" s="543"/>
      <c r="DQ44" s="541">
        <v>8</v>
      </c>
      <c r="DR44" s="542"/>
      <c r="DS44" s="542"/>
      <c r="DT44" s="542"/>
      <c r="DU44" s="542"/>
      <c r="DV44" s="542"/>
      <c r="DW44" s="542"/>
      <c r="DX44" s="542"/>
      <c r="DY44" s="542"/>
      <c r="DZ44" s="542"/>
      <c r="EA44" s="542"/>
      <c r="EB44" s="543"/>
    </row>
    <row r="45" spans="1:132" s="9" customFormat="1" ht="90" customHeight="1" x14ac:dyDescent="0.2">
      <c r="A45" s="225"/>
      <c r="B45" s="544" t="s">
        <v>243</v>
      </c>
      <c r="C45" s="544"/>
      <c r="D45" s="544"/>
      <c r="E45" s="544"/>
      <c r="F45" s="544"/>
      <c r="G45" s="544"/>
      <c r="H45" s="544"/>
      <c r="I45" s="544"/>
      <c r="J45" s="544"/>
      <c r="K45" s="544"/>
      <c r="L45" s="544"/>
      <c r="M45" s="544"/>
      <c r="N45" s="544"/>
      <c r="O45" s="544"/>
      <c r="P45" s="544"/>
      <c r="Q45" s="544"/>
      <c r="R45" s="544"/>
      <c r="S45" s="544"/>
      <c r="T45" s="544"/>
      <c r="U45" s="544"/>
      <c r="V45" s="544"/>
      <c r="W45" s="544"/>
      <c r="X45" s="544"/>
      <c r="Y45" s="544"/>
      <c r="Z45" s="544"/>
      <c r="AA45" s="544"/>
      <c r="AB45" s="544"/>
      <c r="AC45" s="544"/>
      <c r="AD45" s="544"/>
      <c r="AE45" s="544"/>
      <c r="AF45" s="544"/>
      <c r="AG45" s="544"/>
      <c r="AH45" s="544"/>
      <c r="AI45" s="544"/>
      <c r="AJ45" s="544"/>
      <c r="AK45" s="544"/>
      <c r="AL45" s="544"/>
      <c r="AM45" s="544"/>
      <c r="AN45" s="544"/>
      <c r="AO45" s="544"/>
      <c r="AP45" s="544"/>
      <c r="AQ45" s="544"/>
      <c r="AR45" s="544"/>
      <c r="AS45" s="544"/>
      <c r="AT45" s="544"/>
      <c r="AU45" s="544"/>
      <c r="AV45" s="545"/>
      <c r="AW45" s="541">
        <v>2</v>
      </c>
      <c r="AX45" s="542"/>
      <c r="AY45" s="542"/>
      <c r="AZ45" s="542"/>
      <c r="BA45" s="542"/>
      <c r="BB45" s="542"/>
      <c r="BC45" s="542"/>
      <c r="BD45" s="542"/>
      <c r="BE45" s="542"/>
      <c r="BF45" s="542"/>
      <c r="BG45" s="542"/>
      <c r="BH45" s="543"/>
      <c r="BI45" s="541">
        <v>2</v>
      </c>
      <c r="BJ45" s="542"/>
      <c r="BK45" s="542"/>
      <c r="BL45" s="542"/>
      <c r="BM45" s="542"/>
      <c r="BN45" s="542"/>
      <c r="BO45" s="542"/>
      <c r="BP45" s="542"/>
      <c r="BQ45" s="542"/>
      <c r="BR45" s="542"/>
      <c r="BS45" s="542"/>
      <c r="BT45" s="543"/>
      <c r="BU45" s="541">
        <v>2</v>
      </c>
      <c r="BV45" s="542"/>
      <c r="BW45" s="542"/>
      <c r="BX45" s="542"/>
      <c r="BY45" s="542"/>
      <c r="BZ45" s="542"/>
      <c r="CA45" s="542"/>
      <c r="CB45" s="542"/>
      <c r="CC45" s="542"/>
      <c r="CD45" s="542"/>
      <c r="CE45" s="542"/>
      <c r="CF45" s="543"/>
      <c r="CG45" s="541">
        <v>2</v>
      </c>
      <c r="CH45" s="542"/>
      <c r="CI45" s="542"/>
      <c r="CJ45" s="542"/>
      <c r="CK45" s="542"/>
      <c r="CL45" s="542"/>
      <c r="CM45" s="542"/>
      <c r="CN45" s="542"/>
      <c r="CO45" s="542"/>
      <c r="CP45" s="542"/>
      <c r="CQ45" s="542"/>
      <c r="CR45" s="543"/>
      <c r="CS45" s="541">
        <v>2</v>
      </c>
      <c r="CT45" s="542"/>
      <c r="CU45" s="542"/>
      <c r="CV45" s="542"/>
      <c r="CW45" s="542"/>
      <c r="CX45" s="542"/>
      <c r="CY45" s="542"/>
      <c r="CZ45" s="542"/>
      <c r="DA45" s="542"/>
      <c r="DB45" s="542"/>
      <c r="DC45" s="542"/>
      <c r="DD45" s="543"/>
      <c r="DE45" s="541">
        <v>0</v>
      </c>
      <c r="DF45" s="542"/>
      <c r="DG45" s="542"/>
      <c r="DH45" s="542"/>
      <c r="DI45" s="542"/>
      <c r="DJ45" s="542"/>
      <c r="DK45" s="542"/>
      <c r="DL45" s="542"/>
      <c r="DM45" s="542"/>
      <c r="DN45" s="542"/>
      <c r="DO45" s="542"/>
      <c r="DP45" s="543"/>
      <c r="DQ45" s="541">
        <v>0</v>
      </c>
      <c r="DR45" s="542"/>
      <c r="DS45" s="542"/>
      <c r="DT45" s="542"/>
      <c r="DU45" s="542"/>
      <c r="DV45" s="542"/>
      <c r="DW45" s="542"/>
      <c r="DX45" s="542"/>
      <c r="DY45" s="542"/>
      <c r="DZ45" s="542"/>
      <c r="EA45" s="542"/>
      <c r="EB45" s="543"/>
    </row>
    <row r="46" spans="1:132" s="9" customFormat="1" ht="93" customHeight="1" x14ac:dyDescent="0.2">
      <c r="A46" s="225"/>
      <c r="B46" s="544" t="s">
        <v>244</v>
      </c>
      <c r="C46" s="544"/>
      <c r="D46" s="544"/>
      <c r="E46" s="544"/>
      <c r="F46" s="544"/>
      <c r="G46" s="544"/>
      <c r="H46" s="544"/>
      <c r="I46" s="544"/>
      <c r="J46" s="544"/>
      <c r="K46" s="544"/>
      <c r="L46" s="544"/>
      <c r="M46" s="544"/>
      <c r="N46" s="544"/>
      <c r="O46" s="544"/>
      <c r="P46" s="544"/>
      <c r="Q46" s="544"/>
      <c r="R46" s="544"/>
      <c r="S46" s="544"/>
      <c r="T46" s="544"/>
      <c r="U46" s="544"/>
      <c r="V46" s="544"/>
      <c r="W46" s="544"/>
      <c r="X46" s="544"/>
      <c r="Y46" s="544"/>
      <c r="Z46" s="544"/>
      <c r="AA46" s="544"/>
      <c r="AB46" s="544"/>
      <c r="AC46" s="544"/>
      <c r="AD46" s="544"/>
      <c r="AE46" s="544"/>
      <c r="AF46" s="544"/>
      <c r="AG46" s="544"/>
      <c r="AH46" s="544"/>
      <c r="AI46" s="544"/>
      <c r="AJ46" s="544"/>
      <c r="AK46" s="544"/>
      <c r="AL46" s="544"/>
      <c r="AM46" s="544"/>
      <c r="AN46" s="544"/>
      <c r="AO46" s="544"/>
      <c r="AP46" s="544"/>
      <c r="AQ46" s="544"/>
      <c r="AR46" s="544"/>
      <c r="AS46" s="544"/>
      <c r="AT46" s="544"/>
      <c r="AU46" s="544"/>
      <c r="AV46" s="545"/>
      <c r="AW46" s="541">
        <v>2</v>
      </c>
      <c r="AX46" s="542"/>
      <c r="AY46" s="542"/>
      <c r="AZ46" s="542"/>
      <c r="BA46" s="542"/>
      <c r="BB46" s="542"/>
      <c r="BC46" s="542"/>
      <c r="BD46" s="542"/>
      <c r="BE46" s="542"/>
      <c r="BF46" s="542"/>
      <c r="BG46" s="542"/>
      <c r="BH46" s="543"/>
      <c r="BI46" s="541">
        <v>2</v>
      </c>
      <c r="BJ46" s="542"/>
      <c r="BK46" s="542"/>
      <c r="BL46" s="542"/>
      <c r="BM46" s="542"/>
      <c r="BN46" s="542"/>
      <c r="BO46" s="542"/>
      <c r="BP46" s="542"/>
      <c r="BQ46" s="542"/>
      <c r="BR46" s="542"/>
      <c r="BS46" s="542"/>
      <c r="BT46" s="543"/>
      <c r="BU46" s="541">
        <v>2</v>
      </c>
      <c r="BV46" s="542"/>
      <c r="BW46" s="542"/>
      <c r="BX46" s="542"/>
      <c r="BY46" s="542"/>
      <c r="BZ46" s="542"/>
      <c r="CA46" s="542"/>
      <c r="CB46" s="542"/>
      <c r="CC46" s="542"/>
      <c r="CD46" s="542"/>
      <c r="CE46" s="542"/>
      <c r="CF46" s="543"/>
      <c r="CG46" s="541">
        <v>2</v>
      </c>
      <c r="CH46" s="542"/>
      <c r="CI46" s="542"/>
      <c r="CJ46" s="542"/>
      <c r="CK46" s="542"/>
      <c r="CL46" s="542"/>
      <c r="CM46" s="542"/>
      <c r="CN46" s="542"/>
      <c r="CO46" s="542"/>
      <c r="CP46" s="542"/>
      <c r="CQ46" s="542"/>
      <c r="CR46" s="543"/>
      <c r="CS46" s="541">
        <v>2</v>
      </c>
      <c r="CT46" s="542"/>
      <c r="CU46" s="542"/>
      <c r="CV46" s="542"/>
      <c r="CW46" s="542"/>
      <c r="CX46" s="542"/>
      <c r="CY46" s="542"/>
      <c r="CZ46" s="542"/>
      <c r="DA46" s="542"/>
      <c r="DB46" s="542"/>
      <c r="DC46" s="542"/>
      <c r="DD46" s="543"/>
      <c r="DE46" s="541">
        <v>0</v>
      </c>
      <c r="DF46" s="542"/>
      <c r="DG46" s="542"/>
      <c r="DH46" s="542"/>
      <c r="DI46" s="542"/>
      <c r="DJ46" s="542"/>
      <c r="DK46" s="542"/>
      <c r="DL46" s="542"/>
      <c r="DM46" s="542"/>
      <c r="DN46" s="542"/>
      <c r="DO46" s="542"/>
      <c r="DP46" s="543"/>
      <c r="DQ46" s="541">
        <v>0</v>
      </c>
      <c r="DR46" s="542"/>
      <c r="DS46" s="542"/>
      <c r="DT46" s="542"/>
      <c r="DU46" s="542"/>
      <c r="DV46" s="542"/>
      <c r="DW46" s="542"/>
      <c r="DX46" s="542"/>
      <c r="DY46" s="542"/>
      <c r="DZ46" s="542"/>
      <c r="EA46" s="542"/>
      <c r="EB46" s="543"/>
    </row>
    <row r="47" spans="1:132" s="9" customFormat="1" ht="63" customHeight="1" x14ac:dyDescent="0.2">
      <c r="A47" s="225"/>
      <c r="B47" s="544" t="s">
        <v>245</v>
      </c>
      <c r="C47" s="544"/>
      <c r="D47" s="544"/>
      <c r="E47" s="544"/>
      <c r="F47" s="544"/>
      <c r="G47" s="544"/>
      <c r="H47" s="544"/>
      <c r="I47" s="544"/>
      <c r="J47" s="544"/>
      <c r="K47" s="544"/>
      <c r="L47" s="544"/>
      <c r="M47" s="544"/>
      <c r="N47" s="544"/>
      <c r="O47" s="544"/>
      <c r="P47" s="544"/>
      <c r="Q47" s="544"/>
      <c r="R47" s="544"/>
      <c r="S47" s="544"/>
      <c r="T47" s="544"/>
      <c r="U47" s="544"/>
      <c r="V47" s="544"/>
      <c r="W47" s="544"/>
      <c r="X47" s="544"/>
      <c r="Y47" s="544"/>
      <c r="Z47" s="544"/>
      <c r="AA47" s="544"/>
      <c r="AB47" s="544"/>
      <c r="AC47" s="544"/>
      <c r="AD47" s="544"/>
      <c r="AE47" s="544"/>
      <c r="AF47" s="544"/>
      <c r="AG47" s="544"/>
      <c r="AH47" s="544"/>
      <c r="AI47" s="544"/>
      <c r="AJ47" s="544"/>
      <c r="AK47" s="544"/>
      <c r="AL47" s="544"/>
      <c r="AM47" s="544"/>
      <c r="AN47" s="544"/>
      <c r="AO47" s="544"/>
      <c r="AP47" s="544"/>
      <c r="AQ47" s="544"/>
      <c r="AR47" s="544"/>
      <c r="AS47" s="544"/>
      <c r="AT47" s="544"/>
      <c r="AU47" s="544"/>
      <c r="AV47" s="545"/>
      <c r="AW47" s="541">
        <v>2</v>
      </c>
      <c r="AX47" s="542"/>
      <c r="AY47" s="542"/>
      <c r="AZ47" s="542"/>
      <c r="BA47" s="542"/>
      <c r="BB47" s="542"/>
      <c r="BC47" s="542"/>
      <c r="BD47" s="542"/>
      <c r="BE47" s="542"/>
      <c r="BF47" s="542"/>
      <c r="BG47" s="542"/>
      <c r="BH47" s="543"/>
      <c r="BI47" s="541">
        <v>2</v>
      </c>
      <c r="BJ47" s="542"/>
      <c r="BK47" s="542"/>
      <c r="BL47" s="542"/>
      <c r="BM47" s="542"/>
      <c r="BN47" s="542"/>
      <c r="BO47" s="542"/>
      <c r="BP47" s="542"/>
      <c r="BQ47" s="542"/>
      <c r="BR47" s="542"/>
      <c r="BS47" s="542"/>
      <c r="BT47" s="543"/>
      <c r="BU47" s="541">
        <v>2</v>
      </c>
      <c r="BV47" s="542"/>
      <c r="BW47" s="542"/>
      <c r="BX47" s="542"/>
      <c r="BY47" s="542"/>
      <c r="BZ47" s="542"/>
      <c r="CA47" s="542"/>
      <c r="CB47" s="542"/>
      <c r="CC47" s="542"/>
      <c r="CD47" s="542"/>
      <c r="CE47" s="542"/>
      <c r="CF47" s="543"/>
      <c r="CG47" s="541">
        <v>2</v>
      </c>
      <c r="CH47" s="542"/>
      <c r="CI47" s="542"/>
      <c r="CJ47" s="542"/>
      <c r="CK47" s="542"/>
      <c r="CL47" s="542"/>
      <c r="CM47" s="542"/>
      <c r="CN47" s="542"/>
      <c r="CO47" s="542"/>
      <c r="CP47" s="542"/>
      <c r="CQ47" s="542"/>
      <c r="CR47" s="543"/>
      <c r="CS47" s="541">
        <v>2</v>
      </c>
      <c r="CT47" s="542"/>
      <c r="CU47" s="542"/>
      <c r="CV47" s="542"/>
      <c r="CW47" s="542"/>
      <c r="CX47" s="542"/>
      <c r="CY47" s="542"/>
      <c r="CZ47" s="542"/>
      <c r="DA47" s="542"/>
      <c r="DB47" s="542"/>
      <c r="DC47" s="542"/>
      <c r="DD47" s="543"/>
      <c r="DE47" s="541">
        <v>0</v>
      </c>
      <c r="DF47" s="542"/>
      <c r="DG47" s="542"/>
      <c r="DH47" s="542"/>
      <c r="DI47" s="542"/>
      <c r="DJ47" s="542"/>
      <c r="DK47" s="542"/>
      <c r="DL47" s="542"/>
      <c r="DM47" s="542"/>
      <c r="DN47" s="542"/>
      <c r="DO47" s="542"/>
      <c r="DP47" s="543"/>
      <c r="DQ47" s="541">
        <v>0</v>
      </c>
      <c r="DR47" s="542"/>
      <c r="DS47" s="542"/>
      <c r="DT47" s="542"/>
      <c r="DU47" s="542"/>
      <c r="DV47" s="542"/>
      <c r="DW47" s="542"/>
      <c r="DX47" s="542"/>
      <c r="DY47" s="542"/>
      <c r="DZ47" s="542"/>
      <c r="EA47" s="542"/>
      <c r="EB47" s="543"/>
    </row>
    <row r="48" spans="1:132" s="9" customFormat="1" ht="53.25" customHeight="1" x14ac:dyDescent="0.2">
      <c r="A48" s="225"/>
      <c r="B48" s="544" t="s">
        <v>246</v>
      </c>
      <c r="C48" s="544"/>
      <c r="D48" s="544"/>
      <c r="E48" s="544"/>
      <c r="F48" s="544"/>
      <c r="G48" s="544"/>
      <c r="H48" s="544"/>
      <c r="I48" s="544"/>
      <c r="J48" s="544"/>
      <c r="K48" s="544"/>
      <c r="L48" s="544"/>
      <c r="M48" s="544"/>
      <c r="N48" s="544"/>
      <c r="O48" s="544"/>
      <c r="P48" s="544"/>
      <c r="Q48" s="544"/>
      <c r="R48" s="544"/>
      <c r="S48" s="544"/>
      <c r="T48" s="544"/>
      <c r="U48" s="544"/>
      <c r="V48" s="544"/>
      <c r="W48" s="544"/>
      <c r="X48" s="544"/>
      <c r="Y48" s="544"/>
      <c r="Z48" s="544"/>
      <c r="AA48" s="544"/>
      <c r="AB48" s="544"/>
      <c r="AC48" s="544"/>
      <c r="AD48" s="544"/>
      <c r="AE48" s="544"/>
      <c r="AF48" s="544"/>
      <c r="AG48" s="544"/>
      <c r="AH48" s="544"/>
      <c r="AI48" s="544"/>
      <c r="AJ48" s="544"/>
      <c r="AK48" s="544"/>
      <c r="AL48" s="544"/>
      <c r="AM48" s="544"/>
      <c r="AN48" s="544"/>
      <c r="AO48" s="544"/>
      <c r="AP48" s="544"/>
      <c r="AQ48" s="544"/>
      <c r="AR48" s="544"/>
      <c r="AS48" s="544"/>
      <c r="AT48" s="544"/>
      <c r="AU48" s="544"/>
      <c r="AV48" s="545"/>
      <c r="AW48" s="541">
        <v>2</v>
      </c>
      <c r="AX48" s="542"/>
      <c r="AY48" s="542"/>
      <c r="AZ48" s="542"/>
      <c r="BA48" s="542"/>
      <c r="BB48" s="542"/>
      <c r="BC48" s="542"/>
      <c r="BD48" s="542"/>
      <c r="BE48" s="542"/>
      <c r="BF48" s="542"/>
      <c r="BG48" s="542"/>
      <c r="BH48" s="543"/>
      <c r="BI48" s="541">
        <v>2</v>
      </c>
      <c r="BJ48" s="542"/>
      <c r="BK48" s="542"/>
      <c r="BL48" s="542"/>
      <c r="BM48" s="542"/>
      <c r="BN48" s="542"/>
      <c r="BO48" s="542"/>
      <c r="BP48" s="542"/>
      <c r="BQ48" s="542"/>
      <c r="BR48" s="542"/>
      <c r="BS48" s="542"/>
      <c r="BT48" s="543"/>
      <c r="BU48" s="541">
        <v>2</v>
      </c>
      <c r="BV48" s="542"/>
      <c r="BW48" s="542"/>
      <c r="BX48" s="542"/>
      <c r="BY48" s="542"/>
      <c r="BZ48" s="542"/>
      <c r="CA48" s="542"/>
      <c r="CB48" s="542"/>
      <c r="CC48" s="542"/>
      <c r="CD48" s="542"/>
      <c r="CE48" s="542"/>
      <c r="CF48" s="543"/>
      <c r="CG48" s="541">
        <v>2</v>
      </c>
      <c r="CH48" s="542"/>
      <c r="CI48" s="542"/>
      <c r="CJ48" s="542"/>
      <c r="CK48" s="542"/>
      <c r="CL48" s="542"/>
      <c r="CM48" s="542"/>
      <c r="CN48" s="542"/>
      <c r="CO48" s="542"/>
      <c r="CP48" s="542"/>
      <c r="CQ48" s="542"/>
      <c r="CR48" s="543"/>
      <c r="CS48" s="541">
        <v>2</v>
      </c>
      <c r="CT48" s="542"/>
      <c r="CU48" s="542"/>
      <c r="CV48" s="542"/>
      <c r="CW48" s="542"/>
      <c r="CX48" s="542"/>
      <c r="CY48" s="542"/>
      <c r="CZ48" s="542"/>
      <c r="DA48" s="542"/>
      <c r="DB48" s="542"/>
      <c r="DC48" s="542"/>
      <c r="DD48" s="543"/>
      <c r="DE48" s="541">
        <v>0</v>
      </c>
      <c r="DF48" s="542"/>
      <c r="DG48" s="542"/>
      <c r="DH48" s="542"/>
      <c r="DI48" s="542"/>
      <c r="DJ48" s="542"/>
      <c r="DK48" s="542"/>
      <c r="DL48" s="542"/>
      <c r="DM48" s="542"/>
      <c r="DN48" s="542"/>
      <c r="DO48" s="542"/>
      <c r="DP48" s="543"/>
      <c r="DQ48" s="541">
        <v>0</v>
      </c>
      <c r="DR48" s="542"/>
      <c r="DS48" s="542"/>
      <c r="DT48" s="542"/>
      <c r="DU48" s="542"/>
      <c r="DV48" s="542"/>
      <c r="DW48" s="542"/>
      <c r="DX48" s="542"/>
      <c r="DY48" s="542"/>
      <c r="DZ48" s="542"/>
      <c r="EA48" s="542"/>
      <c r="EB48" s="543"/>
    </row>
    <row r="49" spans="1:132" s="9" customFormat="1" ht="36.75" customHeight="1" x14ac:dyDescent="0.2">
      <c r="A49" s="225"/>
      <c r="B49" s="544" t="s">
        <v>247</v>
      </c>
      <c r="C49" s="544"/>
      <c r="D49" s="544"/>
      <c r="E49" s="544"/>
      <c r="F49" s="544"/>
      <c r="G49" s="544"/>
      <c r="H49" s="544"/>
      <c r="I49" s="544"/>
      <c r="J49" s="544"/>
      <c r="K49" s="544"/>
      <c r="L49" s="544"/>
      <c r="M49" s="544"/>
      <c r="N49" s="544"/>
      <c r="O49" s="544"/>
      <c r="P49" s="544"/>
      <c r="Q49" s="544"/>
      <c r="R49" s="544"/>
      <c r="S49" s="544"/>
      <c r="T49" s="544"/>
      <c r="U49" s="544"/>
      <c r="V49" s="544"/>
      <c r="W49" s="544"/>
      <c r="X49" s="544"/>
      <c r="Y49" s="544"/>
      <c r="Z49" s="544"/>
      <c r="AA49" s="544"/>
      <c r="AB49" s="544"/>
      <c r="AC49" s="544"/>
      <c r="AD49" s="544"/>
      <c r="AE49" s="544"/>
      <c r="AF49" s="544"/>
      <c r="AG49" s="544"/>
      <c r="AH49" s="544"/>
      <c r="AI49" s="544"/>
      <c r="AJ49" s="544"/>
      <c r="AK49" s="544"/>
      <c r="AL49" s="544"/>
      <c r="AM49" s="544"/>
      <c r="AN49" s="544"/>
      <c r="AO49" s="544"/>
      <c r="AP49" s="544"/>
      <c r="AQ49" s="544"/>
      <c r="AR49" s="544"/>
      <c r="AS49" s="544"/>
      <c r="AT49" s="544"/>
      <c r="AU49" s="544"/>
      <c r="AV49" s="545"/>
      <c r="AW49" s="541">
        <v>2</v>
      </c>
      <c r="AX49" s="542"/>
      <c r="AY49" s="542"/>
      <c r="AZ49" s="542"/>
      <c r="BA49" s="542"/>
      <c r="BB49" s="542"/>
      <c r="BC49" s="542"/>
      <c r="BD49" s="542"/>
      <c r="BE49" s="542"/>
      <c r="BF49" s="542"/>
      <c r="BG49" s="542"/>
      <c r="BH49" s="543"/>
      <c r="BI49" s="541">
        <v>2</v>
      </c>
      <c r="BJ49" s="542"/>
      <c r="BK49" s="542"/>
      <c r="BL49" s="542"/>
      <c r="BM49" s="542"/>
      <c r="BN49" s="542"/>
      <c r="BO49" s="542"/>
      <c r="BP49" s="542"/>
      <c r="BQ49" s="542"/>
      <c r="BR49" s="542"/>
      <c r="BS49" s="542"/>
      <c r="BT49" s="543"/>
      <c r="BU49" s="541">
        <v>2</v>
      </c>
      <c r="BV49" s="542"/>
      <c r="BW49" s="542"/>
      <c r="BX49" s="542"/>
      <c r="BY49" s="542"/>
      <c r="BZ49" s="542"/>
      <c r="CA49" s="542"/>
      <c r="CB49" s="542"/>
      <c r="CC49" s="542"/>
      <c r="CD49" s="542"/>
      <c r="CE49" s="542"/>
      <c r="CF49" s="543"/>
      <c r="CG49" s="541">
        <v>2</v>
      </c>
      <c r="CH49" s="542"/>
      <c r="CI49" s="542"/>
      <c r="CJ49" s="542"/>
      <c r="CK49" s="542"/>
      <c r="CL49" s="542"/>
      <c r="CM49" s="542"/>
      <c r="CN49" s="542"/>
      <c r="CO49" s="542"/>
      <c r="CP49" s="542"/>
      <c r="CQ49" s="542"/>
      <c r="CR49" s="543"/>
      <c r="CS49" s="541">
        <v>2</v>
      </c>
      <c r="CT49" s="542"/>
      <c r="CU49" s="542"/>
      <c r="CV49" s="542"/>
      <c r="CW49" s="542"/>
      <c r="CX49" s="542"/>
      <c r="CY49" s="542"/>
      <c r="CZ49" s="542"/>
      <c r="DA49" s="542"/>
      <c r="DB49" s="542"/>
      <c r="DC49" s="542"/>
      <c r="DD49" s="543"/>
      <c r="DE49" s="541">
        <v>1</v>
      </c>
      <c r="DF49" s="542"/>
      <c r="DG49" s="542"/>
      <c r="DH49" s="542"/>
      <c r="DI49" s="542"/>
      <c r="DJ49" s="542"/>
      <c r="DK49" s="542"/>
      <c r="DL49" s="542"/>
      <c r="DM49" s="542"/>
      <c r="DN49" s="542"/>
      <c r="DO49" s="542"/>
      <c r="DP49" s="543"/>
      <c r="DQ49" s="541">
        <v>1</v>
      </c>
      <c r="DR49" s="542"/>
      <c r="DS49" s="542"/>
      <c r="DT49" s="542"/>
      <c r="DU49" s="542"/>
      <c r="DV49" s="542"/>
      <c r="DW49" s="542"/>
      <c r="DX49" s="542"/>
      <c r="DY49" s="542"/>
      <c r="DZ49" s="542"/>
      <c r="EA49" s="542"/>
      <c r="EB49" s="543"/>
    </row>
    <row r="50" spans="1:132" s="9" customFormat="1" ht="81" customHeight="1" x14ac:dyDescent="0.2">
      <c r="A50" s="225"/>
      <c r="B50" s="544" t="s">
        <v>597</v>
      </c>
      <c r="C50" s="544"/>
      <c r="D50" s="544"/>
      <c r="E50" s="544"/>
      <c r="F50" s="544"/>
      <c r="G50" s="544"/>
      <c r="H50" s="544"/>
      <c r="I50" s="544"/>
      <c r="J50" s="544"/>
      <c r="K50" s="544"/>
      <c r="L50" s="544"/>
      <c r="M50" s="544"/>
      <c r="N50" s="544"/>
      <c r="O50" s="544"/>
      <c r="P50" s="544"/>
      <c r="Q50" s="544"/>
      <c r="R50" s="544"/>
      <c r="S50" s="544"/>
      <c r="T50" s="544"/>
      <c r="U50" s="544"/>
      <c r="V50" s="544"/>
      <c r="W50" s="544"/>
      <c r="X50" s="544"/>
      <c r="Y50" s="544"/>
      <c r="Z50" s="544"/>
      <c r="AA50" s="544"/>
      <c r="AB50" s="544"/>
      <c r="AC50" s="544"/>
      <c r="AD50" s="544"/>
      <c r="AE50" s="544"/>
      <c r="AF50" s="544"/>
      <c r="AG50" s="544"/>
      <c r="AH50" s="544"/>
      <c r="AI50" s="544"/>
      <c r="AJ50" s="544"/>
      <c r="AK50" s="544"/>
      <c r="AL50" s="544"/>
      <c r="AM50" s="544"/>
      <c r="AN50" s="544"/>
      <c r="AO50" s="544"/>
      <c r="AP50" s="544"/>
      <c r="AQ50" s="544"/>
      <c r="AR50" s="544"/>
      <c r="AS50" s="544"/>
      <c r="AT50" s="544"/>
      <c r="AU50" s="544"/>
      <c r="AV50" s="545"/>
      <c r="AW50" s="541">
        <v>2</v>
      </c>
      <c r="AX50" s="542"/>
      <c r="AY50" s="542"/>
      <c r="AZ50" s="542"/>
      <c r="BA50" s="542"/>
      <c r="BB50" s="542"/>
      <c r="BC50" s="542"/>
      <c r="BD50" s="542"/>
      <c r="BE50" s="542"/>
      <c r="BF50" s="542"/>
      <c r="BG50" s="542"/>
      <c r="BH50" s="543"/>
      <c r="BI50" s="541">
        <v>2</v>
      </c>
      <c r="BJ50" s="542"/>
      <c r="BK50" s="542"/>
      <c r="BL50" s="542"/>
      <c r="BM50" s="542"/>
      <c r="BN50" s="542"/>
      <c r="BO50" s="542"/>
      <c r="BP50" s="542"/>
      <c r="BQ50" s="542"/>
      <c r="BR50" s="542"/>
      <c r="BS50" s="542"/>
      <c r="BT50" s="543"/>
      <c r="BU50" s="541">
        <v>2</v>
      </c>
      <c r="BV50" s="542"/>
      <c r="BW50" s="542"/>
      <c r="BX50" s="542"/>
      <c r="BY50" s="542"/>
      <c r="BZ50" s="542"/>
      <c r="CA50" s="542"/>
      <c r="CB50" s="542"/>
      <c r="CC50" s="542"/>
      <c r="CD50" s="542"/>
      <c r="CE50" s="542"/>
      <c r="CF50" s="543"/>
      <c r="CG50" s="541">
        <v>2</v>
      </c>
      <c r="CH50" s="542"/>
      <c r="CI50" s="542"/>
      <c r="CJ50" s="542"/>
      <c r="CK50" s="542"/>
      <c r="CL50" s="542"/>
      <c r="CM50" s="542"/>
      <c r="CN50" s="542"/>
      <c r="CO50" s="542"/>
      <c r="CP50" s="542"/>
      <c r="CQ50" s="542"/>
      <c r="CR50" s="543"/>
      <c r="CS50" s="541">
        <v>2</v>
      </c>
      <c r="CT50" s="542"/>
      <c r="CU50" s="542"/>
      <c r="CV50" s="542"/>
      <c r="CW50" s="542"/>
      <c r="CX50" s="542"/>
      <c r="CY50" s="542"/>
      <c r="CZ50" s="542"/>
      <c r="DA50" s="542"/>
      <c r="DB50" s="542"/>
      <c r="DC50" s="542"/>
      <c r="DD50" s="543"/>
      <c r="DE50" s="541">
        <v>0</v>
      </c>
      <c r="DF50" s="542"/>
      <c r="DG50" s="542"/>
      <c r="DH50" s="542"/>
      <c r="DI50" s="542"/>
      <c r="DJ50" s="542"/>
      <c r="DK50" s="542"/>
      <c r="DL50" s="542"/>
      <c r="DM50" s="542"/>
      <c r="DN50" s="542"/>
      <c r="DO50" s="542"/>
      <c r="DP50" s="543"/>
      <c r="DQ50" s="541">
        <v>0</v>
      </c>
      <c r="DR50" s="542"/>
      <c r="DS50" s="542"/>
      <c r="DT50" s="542"/>
      <c r="DU50" s="542"/>
      <c r="DV50" s="542"/>
      <c r="DW50" s="542"/>
      <c r="DX50" s="542"/>
      <c r="DY50" s="542"/>
      <c r="DZ50" s="542"/>
      <c r="EA50" s="542"/>
      <c r="EB50" s="543"/>
    </row>
    <row r="51" spans="1:132" s="9" customFormat="1" ht="78" customHeight="1" x14ac:dyDescent="0.2">
      <c r="A51" s="225"/>
      <c r="B51" s="544" t="s">
        <v>249</v>
      </c>
      <c r="C51" s="544"/>
      <c r="D51" s="544"/>
      <c r="E51" s="544"/>
      <c r="F51" s="544"/>
      <c r="G51" s="544"/>
      <c r="H51" s="544"/>
      <c r="I51" s="544"/>
      <c r="J51" s="544"/>
      <c r="K51" s="544"/>
      <c r="L51" s="544"/>
      <c r="M51" s="544"/>
      <c r="N51" s="544"/>
      <c r="O51" s="544"/>
      <c r="P51" s="544"/>
      <c r="Q51" s="544"/>
      <c r="R51" s="544"/>
      <c r="S51" s="544"/>
      <c r="T51" s="544"/>
      <c r="U51" s="544"/>
      <c r="V51" s="544"/>
      <c r="W51" s="544"/>
      <c r="X51" s="544"/>
      <c r="Y51" s="544"/>
      <c r="Z51" s="544"/>
      <c r="AA51" s="544"/>
      <c r="AB51" s="544"/>
      <c r="AC51" s="544"/>
      <c r="AD51" s="544"/>
      <c r="AE51" s="544"/>
      <c r="AF51" s="544"/>
      <c r="AG51" s="544"/>
      <c r="AH51" s="544"/>
      <c r="AI51" s="544"/>
      <c r="AJ51" s="544"/>
      <c r="AK51" s="544"/>
      <c r="AL51" s="544"/>
      <c r="AM51" s="544"/>
      <c r="AN51" s="544"/>
      <c r="AO51" s="544"/>
      <c r="AP51" s="544"/>
      <c r="AQ51" s="544"/>
      <c r="AR51" s="544"/>
      <c r="AS51" s="544"/>
      <c r="AT51" s="544"/>
      <c r="AU51" s="544"/>
      <c r="AV51" s="545"/>
      <c r="AW51" s="541"/>
      <c r="AX51" s="542"/>
      <c r="AY51" s="542"/>
      <c r="AZ51" s="542"/>
      <c r="BA51" s="542"/>
      <c r="BB51" s="542"/>
      <c r="BC51" s="542"/>
      <c r="BD51" s="542"/>
      <c r="BE51" s="542"/>
      <c r="BF51" s="542"/>
      <c r="BG51" s="542"/>
      <c r="BH51" s="543"/>
      <c r="BI51" s="541"/>
      <c r="BJ51" s="542"/>
      <c r="BK51" s="542"/>
      <c r="BL51" s="542"/>
      <c r="BM51" s="542"/>
      <c r="BN51" s="542"/>
      <c r="BO51" s="542"/>
      <c r="BP51" s="542"/>
      <c r="BQ51" s="542"/>
      <c r="BR51" s="542"/>
      <c r="BS51" s="542"/>
      <c r="BT51" s="543"/>
      <c r="BU51" s="541"/>
      <c r="BV51" s="542"/>
      <c r="BW51" s="542"/>
      <c r="BX51" s="542"/>
      <c r="BY51" s="542"/>
      <c r="BZ51" s="542"/>
      <c r="CA51" s="542"/>
      <c r="CB51" s="542"/>
      <c r="CC51" s="542"/>
      <c r="CD51" s="542"/>
      <c r="CE51" s="542"/>
      <c r="CF51" s="543"/>
      <c r="CG51" s="541"/>
      <c r="CH51" s="542"/>
      <c r="CI51" s="542"/>
      <c r="CJ51" s="542"/>
      <c r="CK51" s="542"/>
      <c r="CL51" s="542"/>
      <c r="CM51" s="542"/>
      <c r="CN51" s="542"/>
      <c r="CO51" s="542"/>
      <c r="CP51" s="542"/>
      <c r="CQ51" s="542"/>
      <c r="CR51" s="543"/>
      <c r="CS51" s="541"/>
      <c r="CT51" s="542"/>
      <c r="CU51" s="542"/>
      <c r="CV51" s="542"/>
      <c r="CW51" s="542"/>
      <c r="CX51" s="542"/>
      <c r="CY51" s="542"/>
      <c r="CZ51" s="542"/>
      <c r="DA51" s="542"/>
      <c r="DB51" s="542"/>
      <c r="DC51" s="542"/>
      <c r="DD51" s="543"/>
      <c r="DE51" s="541">
        <v>0</v>
      </c>
      <c r="DF51" s="542"/>
      <c r="DG51" s="542"/>
      <c r="DH51" s="542"/>
      <c r="DI51" s="542"/>
      <c r="DJ51" s="542"/>
      <c r="DK51" s="542"/>
      <c r="DL51" s="542"/>
      <c r="DM51" s="542"/>
      <c r="DN51" s="542"/>
      <c r="DO51" s="542"/>
      <c r="DP51" s="543"/>
      <c r="DQ51" s="541">
        <v>0</v>
      </c>
      <c r="DR51" s="542"/>
      <c r="DS51" s="542"/>
      <c r="DT51" s="542"/>
      <c r="DU51" s="542"/>
      <c r="DV51" s="542"/>
      <c r="DW51" s="542"/>
      <c r="DX51" s="542"/>
      <c r="DY51" s="542"/>
      <c r="DZ51" s="542"/>
      <c r="EA51" s="542"/>
      <c r="EB51" s="543"/>
    </row>
    <row r="52" spans="1:132" s="9" customFormat="1" ht="77.25" customHeight="1" x14ac:dyDescent="0.2">
      <c r="A52" s="225"/>
      <c r="B52" s="544" t="s">
        <v>250</v>
      </c>
      <c r="C52" s="544"/>
      <c r="D52" s="544"/>
      <c r="E52" s="544"/>
      <c r="F52" s="544"/>
      <c r="G52" s="544"/>
      <c r="H52" s="544"/>
      <c r="I52" s="544"/>
      <c r="J52" s="544"/>
      <c r="K52" s="544"/>
      <c r="L52" s="544"/>
      <c r="M52" s="544"/>
      <c r="N52" s="544"/>
      <c r="O52" s="544"/>
      <c r="P52" s="544"/>
      <c r="Q52" s="544"/>
      <c r="R52" s="544"/>
      <c r="S52" s="544"/>
      <c r="T52" s="544"/>
      <c r="U52" s="544"/>
      <c r="V52" s="544"/>
      <c r="W52" s="544"/>
      <c r="X52" s="544"/>
      <c r="Y52" s="544"/>
      <c r="Z52" s="544"/>
      <c r="AA52" s="544"/>
      <c r="AB52" s="544"/>
      <c r="AC52" s="544"/>
      <c r="AD52" s="544"/>
      <c r="AE52" s="544"/>
      <c r="AF52" s="544"/>
      <c r="AG52" s="544"/>
      <c r="AH52" s="544"/>
      <c r="AI52" s="544"/>
      <c r="AJ52" s="544"/>
      <c r="AK52" s="544"/>
      <c r="AL52" s="544"/>
      <c r="AM52" s="544"/>
      <c r="AN52" s="544"/>
      <c r="AO52" s="544"/>
      <c r="AP52" s="544"/>
      <c r="AQ52" s="544"/>
      <c r="AR52" s="544"/>
      <c r="AS52" s="544"/>
      <c r="AT52" s="544"/>
      <c r="AU52" s="544"/>
      <c r="AV52" s="545"/>
      <c r="AW52" s="541"/>
      <c r="AX52" s="542"/>
      <c r="AY52" s="542"/>
      <c r="AZ52" s="542"/>
      <c r="BA52" s="542"/>
      <c r="BB52" s="542"/>
      <c r="BC52" s="542"/>
      <c r="BD52" s="542"/>
      <c r="BE52" s="542"/>
      <c r="BF52" s="542"/>
      <c r="BG52" s="542"/>
      <c r="BH52" s="543"/>
      <c r="BI52" s="541"/>
      <c r="BJ52" s="542"/>
      <c r="BK52" s="542"/>
      <c r="BL52" s="542"/>
      <c r="BM52" s="542"/>
      <c r="BN52" s="542"/>
      <c r="BO52" s="542"/>
      <c r="BP52" s="542"/>
      <c r="BQ52" s="542"/>
      <c r="BR52" s="542"/>
      <c r="BS52" s="542"/>
      <c r="BT52" s="543"/>
      <c r="BU52" s="541"/>
      <c r="BV52" s="542"/>
      <c r="BW52" s="542"/>
      <c r="BX52" s="542"/>
      <c r="BY52" s="542"/>
      <c r="BZ52" s="542"/>
      <c r="CA52" s="542"/>
      <c r="CB52" s="542"/>
      <c r="CC52" s="542"/>
      <c r="CD52" s="542"/>
      <c r="CE52" s="542"/>
      <c r="CF52" s="543"/>
      <c r="CG52" s="541"/>
      <c r="CH52" s="542"/>
      <c r="CI52" s="542"/>
      <c r="CJ52" s="542"/>
      <c r="CK52" s="542"/>
      <c r="CL52" s="542"/>
      <c r="CM52" s="542"/>
      <c r="CN52" s="542"/>
      <c r="CO52" s="542"/>
      <c r="CP52" s="542"/>
      <c r="CQ52" s="542"/>
      <c r="CR52" s="543"/>
      <c r="CS52" s="541"/>
      <c r="CT52" s="542"/>
      <c r="CU52" s="542"/>
      <c r="CV52" s="542"/>
      <c r="CW52" s="542"/>
      <c r="CX52" s="542"/>
      <c r="CY52" s="542"/>
      <c r="CZ52" s="542"/>
      <c r="DA52" s="542"/>
      <c r="DB52" s="542"/>
      <c r="DC52" s="542"/>
      <c r="DD52" s="543"/>
      <c r="DE52" s="541">
        <v>0</v>
      </c>
      <c r="DF52" s="542"/>
      <c r="DG52" s="542"/>
      <c r="DH52" s="542"/>
      <c r="DI52" s="542"/>
      <c r="DJ52" s="542"/>
      <c r="DK52" s="542"/>
      <c r="DL52" s="542"/>
      <c r="DM52" s="542"/>
      <c r="DN52" s="542"/>
      <c r="DO52" s="542"/>
      <c r="DP52" s="543"/>
      <c r="DQ52" s="541">
        <v>0</v>
      </c>
      <c r="DR52" s="542"/>
      <c r="DS52" s="542"/>
      <c r="DT52" s="542"/>
      <c r="DU52" s="542"/>
      <c r="DV52" s="542"/>
      <c r="DW52" s="542"/>
      <c r="DX52" s="542"/>
      <c r="DY52" s="542"/>
      <c r="DZ52" s="542"/>
      <c r="EA52" s="542"/>
      <c r="EB52" s="543"/>
    </row>
    <row r="53" spans="1:132" s="9" customFormat="1" ht="51.75" customHeight="1" x14ac:dyDescent="0.2">
      <c r="A53" s="225"/>
      <c r="B53" s="544" t="s">
        <v>202</v>
      </c>
      <c r="C53" s="544"/>
      <c r="D53" s="544"/>
      <c r="E53" s="544"/>
      <c r="F53" s="544"/>
      <c r="G53" s="544"/>
      <c r="H53" s="544"/>
      <c r="I53" s="544"/>
      <c r="J53" s="544"/>
      <c r="K53" s="544"/>
      <c r="L53" s="544"/>
      <c r="M53" s="544"/>
      <c r="N53" s="544"/>
      <c r="O53" s="544"/>
      <c r="P53" s="544"/>
      <c r="Q53" s="544"/>
      <c r="R53" s="544"/>
      <c r="S53" s="544"/>
      <c r="T53" s="544"/>
      <c r="U53" s="544"/>
      <c r="V53" s="544"/>
      <c r="W53" s="544"/>
      <c r="X53" s="544"/>
      <c r="Y53" s="544"/>
      <c r="Z53" s="544"/>
      <c r="AA53" s="544"/>
      <c r="AB53" s="544"/>
      <c r="AC53" s="544"/>
      <c r="AD53" s="544"/>
      <c r="AE53" s="544"/>
      <c r="AF53" s="544"/>
      <c r="AG53" s="544"/>
      <c r="AH53" s="544"/>
      <c r="AI53" s="544"/>
      <c r="AJ53" s="544"/>
      <c r="AK53" s="544"/>
      <c r="AL53" s="544"/>
      <c r="AM53" s="544"/>
      <c r="AN53" s="544"/>
      <c r="AO53" s="544"/>
      <c r="AP53" s="544"/>
      <c r="AQ53" s="544"/>
      <c r="AR53" s="544"/>
      <c r="AS53" s="544"/>
      <c r="AT53" s="544"/>
      <c r="AU53" s="544"/>
      <c r="AV53" s="545"/>
      <c r="AW53" s="541">
        <v>2</v>
      </c>
      <c r="AX53" s="542"/>
      <c r="AY53" s="542"/>
      <c r="AZ53" s="542"/>
      <c r="BA53" s="542"/>
      <c r="BB53" s="542"/>
      <c r="BC53" s="542"/>
      <c r="BD53" s="542"/>
      <c r="BE53" s="542"/>
      <c r="BF53" s="542"/>
      <c r="BG53" s="542"/>
      <c r="BH53" s="543"/>
      <c r="BI53" s="541">
        <v>2</v>
      </c>
      <c r="BJ53" s="542"/>
      <c r="BK53" s="542"/>
      <c r="BL53" s="542"/>
      <c r="BM53" s="542"/>
      <c r="BN53" s="542"/>
      <c r="BO53" s="542"/>
      <c r="BP53" s="542"/>
      <c r="BQ53" s="542"/>
      <c r="BR53" s="542"/>
      <c r="BS53" s="542"/>
      <c r="BT53" s="543"/>
      <c r="BU53" s="541">
        <v>2</v>
      </c>
      <c r="BV53" s="542"/>
      <c r="BW53" s="542"/>
      <c r="BX53" s="542"/>
      <c r="BY53" s="542"/>
      <c r="BZ53" s="542"/>
      <c r="CA53" s="542"/>
      <c r="CB53" s="542"/>
      <c r="CC53" s="542"/>
      <c r="CD53" s="542"/>
      <c r="CE53" s="542"/>
      <c r="CF53" s="543"/>
      <c r="CG53" s="541">
        <v>2</v>
      </c>
      <c r="CH53" s="542"/>
      <c r="CI53" s="542"/>
      <c r="CJ53" s="542"/>
      <c r="CK53" s="542"/>
      <c r="CL53" s="542"/>
      <c r="CM53" s="542"/>
      <c r="CN53" s="542"/>
      <c r="CO53" s="542"/>
      <c r="CP53" s="542"/>
      <c r="CQ53" s="542"/>
      <c r="CR53" s="543"/>
      <c r="CS53" s="541">
        <v>2</v>
      </c>
      <c r="CT53" s="542"/>
      <c r="CU53" s="542"/>
      <c r="CV53" s="542"/>
      <c r="CW53" s="542"/>
      <c r="CX53" s="542"/>
      <c r="CY53" s="542"/>
      <c r="CZ53" s="542"/>
      <c r="DA53" s="542"/>
      <c r="DB53" s="542"/>
      <c r="DC53" s="542"/>
      <c r="DD53" s="543"/>
      <c r="DE53" s="541">
        <v>0</v>
      </c>
      <c r="DF53" s="542"/>
      <c r="DG53" s="542"/>
      <c r="DH53" s="542"/>
      <c r="DI53" s="542"/>
      <c r="DJ53" s="542"/>
      <c r="DK53" s="542"/>
      <c r="DL53" s="542"/>
      <c r="DM53" s="542"/>
      <c r="DN53" s="542"/>
      <c r="DO53" s="542"/>
      <c r="DP53" s="543"/>
      <c r="DQ53" s="541">
        <v>0</v>
      </c>
      <c r="DR53" s="542"/>
      <c r="DS53" s="542"/>
      <c r="DT53" s="542"/>
      <c r="DU53" s="542"/>
      <c r="DV53" s="542"/>
      <c r="DW53" s="542"/>
      <c r="DX53" s="542"/>
      <c r="DY53" s="542"/>
      <c r="DZ53" s="542"/>
      <c r="EA53" s="542"/>
      <c r="EB53" s="543"/>
    </row>
    <row r="54" spans="1:132" s="9" customFormat="1" ht="61.5" customHeight="1" x14ac:dyDescent="0.2">
      <c r="A54" s="225"/>
      <c r="B54" s="544" t="s">
        <v>598</v>
      </c>
      <c r="C54" s="544"/>
      <c r="D54" s="544"/>
      <c r="E54" s="544"/>
      <c r="F54" s="544"/>
      <c r="G54" s="544"/>
      <c r="H54" s="544"/>
      <c r="I54" s="544"/>
      <c r="J54" s="544"/>
      <c r="K54" s="544"/>
      <c r="L54" s="544"/>
      <c r="M54" s="544"/>
      <c r="N54" s="544"/>
      <c r="O54" s="544"/>
      <c r="P54" s="544"/>
      <c r="Q54" s="544"/>
      <c r="R54" s="544"/>
      <c r="S54" s="544"/>
      <c r="T54" s="544"/>
      <c r="U54" s="544"/>
      <c r="V54" s="544"/>
      <c r="W54" s="544"/>
      <c r="X54" s="544"/>
      <c r="Y54" s="544"/>
      <c r="Z54" s="544"/>
      <c r="AA54" s="544"/>
      <c r="AB54" s="544"/>
      <c r="AC54" s="544"/>
      <c r="AD54" s="544"/>
      <c r="AE54" s="544"/>
      <c r="AF54" s="544"/>
      <c r="AG54" s="544"/>
      <c r="AH54" s="544"/>
      <c r="AI54" s="544"/>
      <c r="AJ54" s="544"/>
      <c r="AK54" s="544"/>
      <c r="AL54" s="544"/>
      <c r="AM54" s="544"/>
      <c r="AN54" s="544"/>
      <c r="AO54" s="544"/>
      <c r="AP54" s="544"/>
      <c r="AQ54" s="544"/>
      <c r="AR54" s="544"/>
      <c r="AS54" s="544"/>
      <c r="AT54" s="544"/>
      <c r="AU54" s="544"/>
      <c r="AV54" s="545"/>
      <c r="AW54" s="541">
        <v>2</v>
      </c>
      <c r="AX54" s="542"/>
      <c r="AY54" s="542"/>
      <c r="AZ54" s="542"/>
      <c r="BA54" s="542"/>
      <c r="BB54" s="542"/>
      <c r="BC54" s="542"/>
      <c r="BD54" s="542"/>
      <c r="BE54" s="542"/>
      <c r="BF54" s="542"/>
      <c r="BG54" s="542"/>
      <c r="BH54" s="543"/>
      <c r="BI54" s="541">
        <v>2</v>
      </c>
      <c r="BJ54" s="542"/>
      <c r="BK54" s="542"/>
      <c r="BL54" s="542"/>
      <c r="BM54" s="542"/>
      <c r="BN54" s="542"/>
      <c r="BO54" s="542"/>
      <c r="BP54" s="542"/>
      <c r="BQ54" s="542"/>
      <c r="BR54" s="542"/>
      <c r="BS54" s="542"/>
      <c r="BT54" s="543"/>
      <c r="BU54" s="541">
        <v>2</v>
      </c>
      <c r="BV54" s="542"/>
      <c r="BW54" s="542"/>
      <c r="BX54" s="542"/>
      <c r="BY54" s="542"/>
      <c r="BZ54" s="542"/>
      <c r="CA54" s="542"/>
      <c r="CB54" s="542"/>
      <c r="CC54" s="542"/>
      <c r="CD54" s="542"/>
      <c r="CE54" s="542"/>
      <c r="CF54" s="543"/>
      <c r="CG54" s="541">
        <v>2</v>
      </c>
      <c r="CH54" s="542"/>
      <c r="CI54" s="542"/>
      <c r="CJ54" s="542"/>
      <c r="CK54" s="542"/>
      <c r="CL54" s="542"/>
      <c r="CM54" s="542"/>
      <c r="CN54" s="542"/>
      <c r="CO54" s="542"/>
      <c r="CP54" s="542"/>
      <c r="CQ54" s="542"/>
      <c r="CR54" s="543"/>
      <c r="CS54" s="541">
        <v>2</v>
      </c>
      <c r="CT54" s="542"/>
      <c r="CU54" s="542"/>
      <c r="CV54" s="542"/>
      <c r="CW54" s="542"/>
      <c r="CX54" s="542"/>
      <c r="CY54" s="542"/>
      <c r="CZ54" s="542"/>
      <c r="DA54" s="542"/>
      <c r="DB54" s="542"/>
      <c r="DC54" s="542"/>
      <c r="DD54" s="543"/>
      <c r="DE54" s="541">
        <v>1</v>
      </c>
      <c r="DF54" s="542"/>
      <c r="DG54" s="542"/>
      <c r="DH54" s="542"/>
      <c r="DI54" s="542"/>
      <c r="DJ54" s="542"/>
      <c r="DK54" s="542"/>
      <c r="DL54" s="542"/>
      <c r="DM54" s="542"/>
      <c r="DN54" s="542"/>
      <c r="DO54" s="542"/>
      <c r="DP54" s="543"/>
      <c r="DQ54" s="541">
        <v>1</v>
      </c>
      <c r="DR54" s="542"/>
      <c r="DS54" s="542"/>
      <c r="DT54" s="542"/>
      <c r="DU54" s="542"/>
      <c r="DV54" s="542"/>
      <c r="DW54" s="542"/>
      <c r="DX54" s="542"/>
      <c r="DY54" s="542"/>
      <c r="DZ54" s="542"/>
      <c r="EA54" s="542"/>
      <c r="EB54" s="543"/>
    </row>
    <row r="55" spans="1:132" s="9" customFormat="1" ht="50.25" customHeight="1" x14ac:dyDescent="0.2">
      <c r="A55" s="225"/>
      <c r="B55" s="544" t="s">
        <v>251</v>
      </c>
      <c r="C55" s="544"/>
      <c r="D55" s="544"/>
      <c r="E55" s="544"/>
      <c r="F55" s="544"/>
      <c r="G55" s="544"/>
      <c r="H55" s="544"/>
      <c r="I55" s="544"/>
      <c r="J55" s="544"/>
      <c r="K55" s="544"/>
      <c r="L55" s="544"/>
      <c r="M55" s="544"/>
      <c r="N55" s="544"/>
      <c r="O55" s="544"/>
      <c r="P55" s="544"/>
      <c r="Q55" s="544"/>
      <c r="R55" s="544"/>
      <c r="S55" s="544"/>
      <c r="T55" s="544"/>
      <c r="U55" s="544"/>
      <c r="V55" s="544"/>
      <c r="W55" s="544"/>
      <c r="X55" s="544"/>
      <c r="Y55" s="544"/>
      <c r="Z55" s="544"/>
      <c r="AA55" s="544"/>
      <c r="AB55" s="544"/>
      <c r="AC55" s="544"/>
      <c r="AD55" s="544"/>
      <c r="AE55" s="544"/>
      <c r="AF55" s="544"/>
      <c r="AG55" s="544"/>
      <c r="AH55" s="544"/>
      <c r="AI55" s="544"/>
      <c r="AJ55" s="544"/>
      <c r="AK55" s="544"/>
      <c r="AL55" s="544"/>
      <c r="AM55" s="544"/>
      <c r="AN55" s="544"/>
      <c r="AO55" s="544"/>
      <c r="AP55" s="544"/>
      <c r="AQ55" s="544"/>
      <c r="AR55" s="544"/>
      <c r="AS55" s="544"/>
      <c r="AT55" s="544"/>
      <c r="AU55" s="544"/>
      <c r="AV55" s="545"/>
      <c r="AW55" s="541">
        <v>1</v>
      </c>
      <c r="AX55" s="542"/>
      <c r="AY55" s="542"/>
      <c r="AZ55" s="542"/>
      <c r="BA55" s="542"/>
      <c r="BB55" s="542"/>
      <c r="BC55" s="542"/>
      <c r="BD55" s="542"/>
      <c r="BE55" s="542"/>
      <c r="BF55" s="542"/>
      <c r="BG55" s="542"/>
      <c r="BH55" s="543"/>
      <c r="BI55" s="541">
        <v>1</v>
      </c>
      <c r="BJ55" s="542"/>
      <c r="BK55" s="542"/>
      <c r="BL55" s="542"/>
      <c r="BM55" s="542"/>
      <c r="BN55" s="542"/>
      <c r="BO55" s="542"/>
      <c r="BP55" s="542"/>
      <c r="BQ55" s="542"/>
      <c r="BR55" s="542"/>
      <c r="BS55" s="542"/>
      <c r="BT55" s="543"/>
      <c r="BU55" s="541">
        <v>1</v>
      </c>
      <c r="BV55" s="542"/>
      <c r="BW55" s="542"/>
      <c r="BX55" s="542"/>
      <c r="BY55" s="542"/>
      <c r="BZ55" s="542"/>
      <c r="CA55" s="542"/>
      <c r="CB55" s="542"/>
      <c r="CC55" s="542"/>
      <c r="CD55" s="542"/>
      <c r="CE55" s="542"/>
      <c r="CF55" s="543"/>
      <c r="CG55" s="541">
        <v>1</v>
      </c>
      <c r="CH55" s="542"/>
      <c r="CI55" s="542"/>
      <c r="CJ55" s="542"/>
      <c r="CK55" s="542"/>
      <c r="CL55" s="542"/>
      <c r="CM55" s="542"/>
      <c r="CN55" s="542"/>
      <c r="CO55" s="542"/>
      <c r="CP55" s="542"/>
      <c r="CQ55" s="542"/>
      <c r="CR55" s="543"/>
      <c r="CS55" s="541">
        <v>1</v>
      </c>
      <c r="CT55" s="542"/>
      <c r="CU55" s="542"/>
      <c r="CV55" s="542"/>
      <c r="CW55" s="542"/>
      <c r="CX55" s="542"/>
      <c r="CY55" s="542"/>
      <c r="CZ55" s="542"/>
      <c r="DA55" s="542"/>
      <c r="DB55" s="542"/>
      <c r="DC55" s="542"/>
      <c r="DD55" s="543"/>
      <c r="DE55" s="541">
        <v>1</v>
      </c>
      <c r="DF55" s="542"/>
      <c r="DG55" s="542"/>
      <c r="DH55" s="542"/>
      <c r="DI55" s="542"/>
      <c r="DJ55" s="542"/>
      <c r="DK55" s="542"/>
      <c r="DL55" s="542"/>
      <c r="DM55" s="542"/>
      <c r="DN55" s="542"/>
      <c r="DO55" s="542"/>
      <c r="DP55" s="543"/>
      <c r="DQ55" s="541">
        <v>1</v>
      </c>
      <c r="DR55" s="542"/>
      <c r="DS55" s="542"/>
      <c r="DT55" s="542"/>
      <c r="DU55" s="542"/>
      <c r="DV55" s="542"/>
      <c r="DW55" s="542"/>
      <c r="DX55" s="542"/>
      <c r="DY55" s="542"/>
      <c r="DZ55" s="542"/>
      <c r="EA55" s="542"/>
      <c r="EB55" s="543"/>
    </row>
    <row r="56" spans="1:132" s="9" customFormat="1" ht="101.25" customHeight="1" x14ac:dyDescent="0.2">
      <c r="A56" s="225"/>
      <c r="B56" s="544" t="s">
        <v>252</v>
      </c>
      <c r="C56" s="544"/>
      <c r="D56" s="544"/>
      <c r="E56" s="544"/>
      <c r="F56" s="544"/>
      <c r="G56" s="544"/>
      <c r="H56" s="544"/>
      <c r="I56" s="544"/>
      <c r="J56" s="544"/>
      <c r="K56" s="544"/>
      <c r="L56" s="544"/>
      <c r="M56" s="544"/>
      <c r="N56" s="544"/>
      <c r="O56" s="544"/>
      <c r="P56" s="544"/>
      <c r="Q56" s="544"/>
      <c r="R56" s="544"/>
      <c r="S56" s="544"/>
      <c r="T56" s="544"/>
      <c r="U56" s="544"/>
      <c r="V56" s="544"/>
      <c r="W56" s="544"/>
      <c r="X56" s="544"/>
      <c r="Y56" s="544"/>
      <c r="Z56" s="544"/>
      <c r="AA56" s="544"/>
      <c r="AB56" s="544"/>
      <c r="AC56" s="544"/>
      <c r="AD56" s="544"/>
      <c r="AE56" s="544"/>
      <c r="AF56" s="544"/>
      <c r="AG56" s="544"/>
      <c r="AH56" s="544"/>
      <c r="AI56" s="544"/>
      <c r="AJ56" s="544"/>
      <c r="AK56" s="544"/>
      <c r="AL56" s="544"/>
      <c r="AM56" s="544"/>
      <c r="AN56" s="544"/>
      <c r="AO56" s="544"/>
      <c r="AP56" s="544"/>
      <c r="AQ56" s="544"/>
      <c r="AR56" s="544"/>
      <c r="AS56" s="544"/>
      <c r="AT56" s="544"/>
      <c r="AU56" s="544"/>
      <c r="AV56" s="545"/>
      <c r="AW56" s="541">
        <v>3</v>
      </c>
      <c r="AX56" s="542"/>
      <c r="AY56" s="542"/>
      <c r="AZ56" s="542"/>
      <c r="BA56" s="542"/>
      <c r="BB56" s="542"/>
      <c r="BC56" s="542"/>
      <c r="BD56" s="542"/>
      <c r="BE56" s="542"/>
      <c r="BF56" s="542"/>
      <c r="BG56" s="542"/>
      <c r="BH56" s="543"/>
      <c r="BI56" s="541">
        <v>3</v>
      </c>
      <c r="BJ56" s="542"/>
      <c r="BK56" s="542"/>
      <c r="BL56" s="542"/>
      <c r="BM56" s="542"/>
      <c r="BN56" s="542"/>
      <c r="BO56" s="542"/>
      <c r="BP56" s="542"/>
      <c r="BQ56" s="542"/>
      <c r="BR56" s="542"/>
      <c r="BS56" s="542"/>
      <c r="BT56" s="543"/>
      <c r="BU56" s="541">
        <v>3</v>
      </c>
      <c r="BV56" s="542"/>
      <c r="BW56" s="542"/>
      <c r="BX56" s="542"/>
      <c r="BY56" s="542"/>
      <c r="BZ56" s="542"/>
      <c r="CA56" s="542"/>
      <c r="CB56" s="542"/>
      <c r="CC56" s="542"/>
      <c r="CD56" s="542"/>
      <c r="CE56" s="542"/>
      <c r="CF56" s="543"/>
      <c r="CG56" s="541">
        <v>3</v>
      </c>
      <c r="CH56" s="542"/>
      <c r="CI56" s="542"/>
      <c r="CJ56" s="542"/>
      <c r="CK56" s="542"/>
      <c r="CL56" s="542"/>
      <c r="CM56" s="542"/>
      <c r="CN56" s="542"/>
      <c r="CO56" s="542"/>
      <c r="CP56" s="542"/>
      <c r="CQ56" s="542"/>
      <c r="CR56" s="543"/>
      <c r="CS56" s="541">
        <v>3</v>
      </c>
      <c r="CT56" s="542"/>
      <c r="CU56" s="542"/>
      <c r="CV56" s="542"/>
      <c r="CW56" s="542"/>
      <c r="CX56" s="542"/>
      <c r="CY56" s="542"/>
      <c r="CZ56" s="542"/>
      <c r="DA56" s="542"/>
      <c r="DB56" s="542"/>
      <c r="DC56" s="542"/>
      <c r="DD56" s="543"/>
      <c r="DE56" s="541">
        <v>100</v>
      </c>
      <c r="DF56" s="542"/>
      <c r="DG56" s="542"/>
      <c r="DH56" s="542"/>
      <c r="DI56" s="542"/>
      <c r="DJ56" s="542"/>
      <c r="DK56" s="542"/>
      <c r="DL56" s="542"/>
      <c r="DM56" s="542"/>
      <c r="DN56" s="542"/>
      <c r="DO56" s="542"/>
      <c r="DP56" s="543"/>
      <c r="DQ56" s="541">
        <v>100</v>
      </c>
      <c r="DR56" s="542"/>
      <c r="DS56" s="542"/>
      <c r="DT56" s="542"/>
      <c r="DU56" s="542"/>
      <c r="DV56" s="542"/>
      <c r="DW56" s="542"/>
      <c r="DX56" s="542"/>
      <c r="DY56" s="542"/>
      <c r="DZ56" s="542"/>
      <c r="EA56" s="542"/>
      <c r="EB56" s="543"/>
    </row>
    <row r="57" spans="1:132" s="9" customFormat="1" ht="54.75" customHeight="1" x14ac:dyDescent="0.2">
      <c r="A57" s="225"/>
      <c r="B57" s="544" t="s">
        <v>253</v>
      </c>
      <c r="C57" s="544"/>
      <c r="D57" s="544"/>
      <c r="E57" s="544"/>
      <c r="F57" s="544"/>
      <c r="G57" s="544"/>
      <c r="H57" s="544"/>
      <c r="I57" s="544"/>
      <c r="J57" s="544"/>
      <c r="K57" s="544"/>
      <c r="L57" s="544"/>
      <c r="M57" s="544"/>
      <c r="N57" s="544"/>
      <c r="O57" s="544"/>
      <c r="P57" s="544"/>
      <c r="Q57" s="544"/>
      <c r="R57" s="544"/>
      <c r="S57" s="544"/>
      <c r="T57" s="544"/>
      <c r="U57" s="544"/>
      <c r="V57" s="544"/>
      <c r="W57" s="544"/>
      <c r="X57" s="544"/>
      <c r="Y57" s="544"/>
      <c r="Z57" s="544"/>
      <c r="AA57" s="544"/>
      <c r="AB57" s="544"/>
      <c r="AC57" s="544"/>
      <c r="AD57" s="544"/>
      <c r="AE57" s="544"/>
      <c r="AF57" s="544"/>
      <c r="AG57" s="544"/>
      <c r="AH57" s="544"/>
      <c r="AI57" s="544"/>
      <c r="AJ57" s="544"/>
      <c r="AK57" s="544"/>
      <c r="AL57" s="544"/>
      <c r="AM57" s="544"/>
      <c r="AN57" s="544"/>
      <c r="AO57" s="544"/>
      <c r="AP57" s="544"/>
      <c r="AQ57" s="544"/>
      <c r="AR57" s="544"/>
      <c r="AS57" s="544"/>
      <c r="AT57" s="544"/>
      <c r="AU57" s="544"/>
      <c r="AV57" s="545"/>
      <c r="AW57" s="541">
        <v>0.89749999999999996</v>
      </c>
      <c r="AX57" s="542"/>
      <c r="AY57" s="542"/>
      <c r="AZ57" s="542"/>
      <c r="BA57" s="542"/>
      <c r="BB57" s="542"/>
      <c r="BC57" s="542"/>
      <c r="BD57" s="542"/>
      <c r="BE57" s="542"/>
      <c r="BF57" s="542"/>
      <c r="BG57" s="542"/>
      <c r="BH57" s="543"/>
      <c r="BI57" s="541">
        <v>0.89749999999999996</v>
      </c>
      <c r="BJ57" s="542"/>
      <c r="BK57" s="542"/>
      <c r="BL57" s="542"/>
      <c r="BM57" s="542"/>
      <c r="BN57" s="542"/>
      <c r="BO57" s="542"/>
      <c r="BP57" s="542"/>
      <c r="BQ57" s="542"/>
      <c r="BR57" s="542"/>
      <c r="BS57" s="542"/>
      <c r="BT57" s="543"/>
      <c r="BU57" s="541">
        <v>0.89749999999999996</v>
      </c>
      <c r="BV57" s="542"/>
      <c r="BW57" s="542"/>
      <c r="BX57" s="542"/>
      <c r="BY57" s="542"/>
      <c r="BZ57" s="542"/>
      <c r="CA57" s="542"/>
      <c r="CB57" s="542"/>
      <c r="CC57" s="542"/>
      <c r="CD57" s="542"/>
      <c r="CE57" s="542"/>
      <c r="CF57" s="543"/>
      <c r="CG57" s="541">
        <v>0.89749999999999996</v>
      </c>
      <c r="CH57" s="542"/>
      <c r="CI57" s="542"/>
      <c r="CJ57" s="542"/>
      <c r="CK57" s="542"/>
      <c r="CL57" s="542"/>
      <c r="CM57" s="542"/>
      <c r="CN57" s="542"/>
      <c r="CO57" s="542"/>
      <c r="CP57" s="542"/>
      <c r="CQ57" s="542"/>
      <c r="CR57" s="543"/>
      <c r="CS57" s="541">
        <v>0.89749999999999996</v>
      </c>
      <c r="CT57" s="542"/>
      <c r="CU57" s="542"/>
      <c r="CV57" s="542"/>
      <c r="CW57" s="542"/>
      <c r="CX57" s="542"/>
      <c r="CY57" s="542"/>
      <c r="CZ57" s="542"/>
      <c r="DA57" s="542"/>
      <c r="DB57" s="542"/>
      <c r="DC57" s="542"/>
      <c r="DD57" s="543"/>
      <c r="DE57" s="541"/>
      <c r="DF57" s="542"/>
      <c r="DG57" s="542"/>
      <c r="DH57" s="542"/>
      <c r="DI57" s="542"/>
      <c r="DJ57" s="542"/>
      <c r="DK57" s="542"/>
      <c r="DL57" s="542"/>
      <c r="DM57" s="542"/>
      <c r="DN57" s="542"/>
      <c r="DO57" s="542"/>
      <c r="DP57" s="543"/>
      <c r="DQ57" s="541"/>
      <c r="DR57" s="542"/>
      <c r="DS57" s="542"/>
      <c r="DT57" s="542"/>
      <c r="DU57" s="542"/>
      <c r="DV57" s="542"/>
      <c r="DW57" s="542"/>
      <c r="DX57" s="542"/>
      <c r="DY57" s="542"/>
      <c r="DZ57" s="542"/>
      <c r="EA57" s="542"/>
      <c r="EB57" s="543"/>
    </row>
    <row r="58" spans="1:132" s="230" customFormat="1" ht="26.25" customHeight="1" x14ac:dyDescent="0.2">
      <c r="A58" s="232"/>
      <c r="B58" s="560" t="s">
        <v>254</v>
      </c>
      <c r="C58" s="561"/>
      <c r="D58" s="561"/>
      <c r="E58" s="561"/>
      <c r="F58" s="561"/>
      <c r="G58" s="561"/>
      <c r="H58" s="561"/>
      <c r="I58" s="561"/>
      <c r="J58" s="561"/>
      <c r="K58" s="561"/>
      <c r="L58" s="561"/>
      <c r="M58" s="561"/>
      <c r="N58" s="561"/>
      <c r="O58" s="561"/>
      <c r="P58" s="561"/>
      <c r="Q58" s="561"/>
      <c r="R58" s="561"/>
      <c r="S58" s="561"/>
      <c r="T58" s="561"/>
      <c r="U58" s="561"/>
      <c r="V58" s="561"/>
      <c r="W58" s="561"/>
      <c r="X58" s="561"/>
      <c r="Y58" s="561"/>
      <c r="Z58" s="561"/>
      <c r="AA58" s="561"/>
      <c r="AB58" s="561"/>
      <c r="AC58" s="561"/>
      <c r="AD58" s="561"/>
      <c r="AE58" s="561"/>
      <c r="AF58" s="561"/>
      <c r="AG58" s="561"/>
      <c r="AH58" s="561"/>
      <c r="AI58" s="561"/>
      <c r="AJ58" s="561"/>
      <c r="AK58" s="561"/>
      <c r="AL58" s="561"/>
      <c r="AM58" s="561"/>
      <c r="AN58" s="561"/>
      <c r="AO58" s="561"/>
      <c r="AP58" s="561"/>
      <c r="AQ58" s="561"/>
      <c r="AR58" s="561"/>
      <c r="AS58" s="561"/>
      <c r="AT58" s="561"/>
      <c r="AU58" s="561"/>
      <c r="AV58" s="561"/>
      <c r="AW58" s="561"/>
      <c r="AX58" s="561"/>
      <c r="AY58" s="561"/>
      <c r="AZ58" s="561"/>
      <c r="BA58" s="561"/>
      <c r="BB58" s="561"/>
      <c r="BC58" s="561"/>
      <c r="BD58" s="561"/>
      <c r="BE58" s="561"/>
      <c r="BF58" s="561"/>
      <c r="BG58" s="561"/>
      <c r="BH58" s="561"/>
      <c r="BI58" s="561"/>
      <c r="BJ58" s="561"/>
      <c r="BK58" s="561"/>
      <c r="BL58" s="561"/>
      <c r="BM58" s="561"/>
      <c r="BN58" s="561"/>
      <c r="BO58" s="561"/>
      <c r="BP58" s="561"/>
      <c r="BQ58" s="561"/>
      <c r="BR58" s="561"/>
      <c r="BS58" s="561"/>
      <c r="BT58" s="561"/>
      <c r="BU58" s="561"/>
      <c r="BV58" s="561"/>
      <c r="BW58" s="561"/>
      <c r="BX58" s="561"/>
      <c r="BY58" s="561"/>
      <c r="BZ58" s="561"/>
      <c r="CA58" s="561"/>
      <c r="CB58" s="561"/>
      <c r="CC58" s="561"/>
      <c r="CD58" s="561"/>
      <c r="CE58" s="561"/>
      <c r="CF58" s="561"/>
      <c r="CG58" s="561"/>
      <c r="CH58" s="561"/>
      <c r="CI58" s="561"/>
      <c r="CJ58" s="561"/>
      <c r="CK58" s="561"/>
      <c r="CL58" s="561"/>
      <c r="CM58" s="561"/>
      <c r="CN58" s="561"/>
      <c r="CO58" s="561"/>
      <c r="CP58" s="561"/>
      <c r="CQ58" s="561"/>
      <c r="CR58" s="561"/>
      <c r="CS58" s="561"/>
      <c r="CT58" s="561"/>
      <c r="CU58" s="561"/>
      <c r="CV58" s="561"/>
      <c r="CW58" s="561"/>
      <c r="CX58" s="561"/>
      <c r="CY58" s="561"/>
      <c r="CZ58" s="561"/>
      <c r="DA58" s="561"/>
      <c r="DB58" s="561"/>
      <c r="DC58" s="561"/>
      <c r="DD58" s="551"/>
      <c r="DE58" s="552"/>
      <c r="DF58" s="552"/>
      <c r="DG58" s="552"/>
      <c r="DH58" s="552"/>
      <c r="DI58" s="552"/>
      <c r="DJ58" s="552"/>
      <c r="DK58" s="552"/>
      <c r="DL58" s="552"/>
      <c r="DM58" s="552"/>
      <c r="DN58" s="552"/>
      <c r="DO58" s="552"/>
      <c r="DP58" s="552"/>
      <c r="DQ58" s="552"/>
      <c r="DR58" s="552"/>
      <c r="DS58" s="552"/>
      <c r="DT58" s="552"/>
      <c r="DU58" s="552"/>
      <c r="DV58" s="552"/>
      <c r="DW58" s="552"/>
      <c r="DX58" s="552"/>
      <c r="DY58" s="552"/>
      <c r="DZ58" s="552"/>
      <c r="EA58" s="552"/>
      <c r="EB58" s="553"/>
    </row>
    <row r="59" spans="1:132" s="230" customFormat="1" ht="24.75" customHeight="1" x14ac:dyDescent="0.2">
      <c r="A59" s="8"/>
      <c r="B59" s="562" t="s">
        <v>255</v>
      </c>
      <c r="C59" s="563"/>
      <c r="D59" s="563"/>
      <c r="E59" s="563"/>
      <c r="F59" s="563"/>
      <c r="G59" s="563"/>
      <c r="H59" s="563"/>
      <c r="I59" s="563"/>
      <c r="J59" s="563"/>
      <c r="K59" s="563"/>
      <c r="L59" s="563"/>
      <c r="M59" s="563"/>
      <c r="N59" s="563"/>
      <c r="O59" s="563"/>
      <c r="P59" s="563"/>
      <c r="Q59" s="563"/>
      <c r="R59" s="563"/>
      <c r="S59" s="563"/>
      <c r="T59" s="563"/>
      <c r="U59" s="563"/>
      <c r="V59" s="563"/>
      <c r="W59" s="563"/>
      <c r="X59" s="563"/>
      <c r="Y59" s="563"/>
      <c r="Z59" s="563"/>
      <c r="AA59" s="563"/>
      <c r="AB59" s="563"/>
      <c r="AC59" s="563"/>
      <c r="AD59" s="563"/>
      <c r="AE59" s="563"/>
      <c r="AF59" s="563"/>
      <c r="AG59" s="563"/>
      <c r="AH59" s="563"/>
      <c r="AI59" s="563"/>
      <c r="AJ59" s="563"/>
      <c r="AK59" s="563"/>
      <c r="AL59" s="563"/>
      <c r="AM59" s="563"/>
      <c r="AN59" s="563"/>
      <c r="AO59" s="563"/>
      <c r="AP59" s="563"/>
      <c r="AQ59" s="563"/>
      <c r="AR59" s="563"/>
      <c r="AS59" s="563"/>
      <c r="AT59" s="563"/>
      <c r="AU59" s="563"/>
      <c r="AV59" s="563"/>
      <c r="AW59" s="563"/>
      <c r="AX59" s="563"/>
      <c r="AY59" s="563"/>
      <c r="AZ59" s="563"/>
      <c r="BA59" s="563"/>
      <c r="BB59" s="563"/>
      <c r="BC59" s="563"/>
      <c r="BD59" s="563"/>
      <c r="BE59" s="563"/>
      <c r="BF59" s="563"/>
      <c r="BG59" s="563"/>
      <c r="BH59" s="563"/>
      <c r="BI59" s="563"/>
      <c r="BJ59" s="563"/>
      <c r="BK59" s="563"/>
      <c r="BL59" s="563"/>
      <c r="BM59" s="563"/>
      <c r="BN59" s="563"/>
      <c r="BO59" s="563"/>
      <c r="BP59" s="563"/>
      <c r="BQ59" s="563"/>
      <c r="BR59" s="563"/>
      <c r="BS59" s="563"/>
      <c r="BT59" s="563"/>
      <c r="BU59" s="563"/>
      <c r="BV59" s="563"/>
      <c r="BW59" s="563"/>
      <c r="BX59" s="563"/>
      <c r="BY59" s="563"/>
      <c r="BZ59" s="563"/>
      <c r="CA59" s="563"/>
      <c r="CB59" s="563"/>
      <c r="CC59" s="563"/>
      <c r="CD59" s="563"/>
      <c r="CE59" s="563"/>
      <c r="CF59" s="563"/>
      <c r="CG59" s="563"/>
      <c r="CH59" s="563"/>
      <c r="CI59" s="563"/>
      <c r="CJ59" s="563"/>
      <c r="CK59" s="563"/>
      <c r="CL59" s="563"/>
      <c r="CM59" s="563"/>
      <c r="CN59" s="563"/>
      <c r="CO59" s="563"/>
      <c r="CP59" s="563"/>
      <c r="CQ59" s="563"/>
      <c r="CR59" s="563"/>
      <c r="CS59" s="563"/>
      <c r="CT59" s="563"/>
      <c r="CU59" s="563"/>
      <c r="CV59" s="563"/>
      <c r="CW59" s="563"/>
      <c r="CX59" s="563"/>
      <c r="CY59" s="563"/>
      <c r="CZ59" s="563"/>
      <c r="DA59" s="563"/>
      <c r="DB59" s="563"/>
      <c r="DC59" s="563"/>
      <c r="DD59" s="554"/>
      <c r="DE59" s="554"/>
      <c r="DF59" s="554"/>
      <c r="DG59" s="554"/>
      <c r="DH59" s="554"/>
      <c r="DI59" s="554"/>
      <c r="DJ59" s="554"/>
      <c r="DK59" s="554"/>
      <c r="DL59" s="554"/>
      <c r="DM59" s="554"/>
      <c r="DN59" s="554"/>
      <c r="DO59" s="554"/>
      <c r="DP59" s="554"/>
      <c r="DQ59" s="554"/>
      <c r="DR59" s="554"/>
      <c r="DS59" s="554"/>
      <c r="DT59" s="554"/>
      <c r="DU59" s="554"/>
      <c r="DV59" s="554"/>
      <c r="DW59" s="554"/>
      <c r="DX59" s="554"/>
      <c r="DY59" s="554"/>
      <c r="DZ59" s="554"/>
      <c r="EA59" s="554"/>
      <c r="EB59" s="555"/>
    </row>
    <row r="60" spans="1:132" s="9" customFormat="1" ht="16.5" customHeight="1" x14ac:dyDescent="0.2">
      <c r="A60" s="223"/>
      <c r="B60" s="233"/>
      <c r="C60" s="233"/>
      <c r="D60" s="233"/>
      <c r="E60" s="233"/>
      <c r="F60" s="233"/>
      <c r="G60" s="233"/>
      <c r="H60" s="233"/>
      <c r="I60" s="233"/>
      <c r="J60" s="233"/>
      <c r="K60" s="233"/>
      <c r="L60" s="233"/>
      <c r="M60" s="233"/>
      <c r="N60" s="233"/>
      <c r="O60" s="233"/>
      <c r="P60" s="233"/>
      <c r="Q60" s="233"/>
      <c r="R60" s="233"/>
      <c r="S60" s="233"/>
      <c r="T60" s="233"/>
      <c r="U60" s="233"/>
      <c r="V60" s="233"/>
      <c r="W60" s="233"/>
      <c r="X60" s="233"/>
      <c r="Y60" s="233"/>
      <c r="Z60" s="233"/>
      <c r="AA60" s="233"/>
      <c r="AB60" s="233"/>
      <c r="AC60" s="233"/>
      <c r="AD60" s="233"/>
      <c r="AE60" s="233"/>
      <c r="AF60" s="233"/>
      <c r="AG60" s="233"/>
      <c r="AH60" s="233"/>
      <c r="AI60" s="233"/>
      <c r="AJ60" s="233"/>
      <c r="AK60" s="233"/>
      <c r="AL60" s="233"/>
      <c r="AM60" s="233"/>
      <c r="AN60" s="233"/>
      <c r="AO60" s="233"/>
      <c r="AP60" s="233"/>
      <c r="AQ60" s="233"/>
      <c r="AR60" s="233"/>
      <c r="AS60" s="233"/>
      <c r="AT60" s="233"/>
      <c r="AU60" s="233"/>
      <c r="AV60" s="233"/>
      <c r="AW60" s="226"/>
      <c r="AX60" s="226"/>
      <c r="AY60" s="226"/>
      <c r="AZ60" s="226"/>
      <c r="BA60" s="226"/>
      <c r="BB60" s="226"/>
      <c r="BC60" s="226"/>
      <c r="BD60" s="226"/>
      <c r="BE60" s="226"/>
      <c r="BF60" s="226"/>
      <c r="BG60" s="226"/>
      <c r="BH60" s="226"/>
      <c r="BI60" s="226"/>
      <c r="BJ60" s="226"/>
      <c r="BK60" s="226"/>
      <c r="BL60" s="226"/>
      <c r="BM60" s="226"/>
      <c r="BN60" s="226"/>
      <c r="BO60" s="226"/>
      <c r="BP60" s="226"/>
      <c r="BQ60" s="226"/>
      <c r="BR60" s="226"/>
      <c r="BS60" s="226"/>
      <c r="BT60" s="226"/>
      <c r="BU60" s="226"/>
      <c r="BV60" s="226"/>
      <c r="BW60" s="226"/>
      <c r="BX60" s="226"/>
      <c r="BY60" s="226"/>
      <c r="BZ60" s="226"/>
      <c r="CA60" s="226"/>
      <c r="CB60" s="226"/>
      <c r="CC60" s="226"/>
      <c r="CD60" s="226"/>
      <c r="CE60" s="226"/>
      <c r="CF60" s="226"/>
      <c r="CG60" s="226"/>
      <c r="CH60" s="226"/>
      <c r="CI60" s="226"/>
      <c r="CJ60" s="226"/>
      <c r="CK60" s="226"/>
      <c r="CL60" s="226"/>
      <c r="CM60" s="226"/>
      <c r="CN60" s="226"/>
      <c r="CO60" s="226"/>
      <c r="CP60" s="226"/>
      <c r="CQ60" s="226"/>
      <c r="CR60" s="226"/>
      <c r="CS60" s="226"/>
      <c r="CT60" s="226"/>
      <c r="CU60" s="226"/>
      <c r="CV60" s="226"/>
      <c r="CW60" s="226"/>
      <c r="CX60" s="226"/>
      <c r="CY60" s="226"/>
      <c r="CZ60" s="226"/>
      <c r="DA60" s="226"/>
      <c r="DB60" s="226"/>
      <c r="DC60" s="226"/>
      <c r="DD60" s="226"/>
    </row>
    <row r="62" spans="1:132" x14ac:dyDescent="0.25">
      <c r="E62" s="564" t="s">
        <v>20</v>
      </c>
      <c r="F62" s="565"/>
      <c r="G62" s="565"/>
      <c r="H62" s="565"/>
      <c r="I62" s="565"/>
      <c r="J62" s="565"/>
      <c r="K62" s="565"/>
      <c r="L62" s="565"/>
      <c r="M62" s="565"/>
      <c r="N62" s="565"/>
      <c r="O62" s="565"/>
      <c r="P62" s="565"/>
      <c r="Q62" s="565"/>
      <c r="R62" s="565"/>
      <c r="S62" s="565"/>
      <c r="T62" s="565"/>
      <c r="U62" s="565"/>
      <c r="V62" s="565"/>
      <c r="W62" s="565"/>
      <c r="X62" s="565"/>
      <c r="Y62" s="565"/>
      <c r="Z62" s="565"/>
      <c r="AA62" s="565"/>
      <c r="AB62" s="565"/>
      <c r="AC62" s="565"/>
      <c r="AD62" s="565"/>
      <c r="AE62" s="565"/>
      <c r="AF62" s="565"/>
      <c r="AG62" s="565"/>
      <c r="AH62" s="565"/>
      <c r="AI62" s="565"/>
      <c r="AJ62" s="565"/>
      <c r="AK62" s="565"/>
      <c r="AL62" s="565"/>
      <c r="AM62" s="565"/>
      <c r="AN62" s="565"/>
      <c r="AO62" s="565"/>
      <c r="AP62" s="565"/>
      <c r="AQ62" s="565"/>
      <c r="AR62" s="565"/>
      <c r="AS62" s="565"/>
      <c r="AU62" s="558" t="s">
        <v>21</v>
      </c>
      <c r="AV62" s="558"/>
      <c r="AW62" s="558"/>
      <c r="AX62" s="558"/>
      <c r="AY62" s="558"/>
      <c r="AZ62" s="558"/>
      <c r="BA62" s="558"/>
      <c r="BB62" s="558"/>
      <c r="BC62" s="558"/>
      <c r="BD62" s="558"/>
      <c r="BE62" s="558"/>
      <c r="BF62" s="558"/>
      <c r="BG62" s="558"/>
      <c r="BH62" s="558"/>
      <c r="BI62" s="558"/>
      <c r="BJ62" s="558"/>
      <c r="BK62" s="558"/>
      <c r="BL62" s="558"/>
      <c r="BM62" s="558"/>
      <c r="BN62" s="558"/>
      <c r="BO62" s="558"/>
      <c r="BP62" s="558"/>
      <c r="BQ62" s="558"/>
      <c r="BR62" s="558"/>
      <c r="BS62" s="558"/>
      <c r="BT62" s="558"/>
      <c r="BU62" s="558"/>
      <c r="BV62" s="558"/>
      <c r="BW62" s="558"/>
      <c r="BX62" s="558"/>
      <c r="BY62" s="558"/>
      <c r="BZ62" s="558"/>
      <c r="CA62" s="558"/>
      <c r="CB62" s="558"/>
      <c r="CC62" s="558"/>
      <c r="CE62" s="558"/>
      <c r="CF62" s="558"/>
      <c r="CG62" s="558"/>
      <c r="CH62" s="558"/>
      <c r="CI62" s="558"/>
      <c r="CJ62" s="558"/>
      <c r="CK62" s="558"/>
      <c r="CL62" s="558"/>
      <c r="CM62" s="558"/>
      <c r="CN62" s="558"/>
      <c r="CO62" s="558"/>
      <c r="CP62" s="558"/>
      <c r="CQ62" s="558"/>
      <c r="CR62" s="558"/>
      <c r="CS62" s="558"/>
      <c r="CT62" s="558"/>
      <c r="CU62" s="558"/>
      <c r="CV62" s="558"/>
      <c r="CW62" s="558"/>
      <c r="CX62" s="558"/>
      <c r="CY62" s="558"/>
    </row>
    <row r="63" spans="1:132" x14ac:dyDescent="0.25">
      <c r="F63" s="559" t="s">
        <v>84</v>
      </c>
      <c r="G63" s="559"/>
      <c r="H63" s="559"/>
      <c r="I63" s="559"/>
      <c r="J63" s="559"/>
      <c r="K63" s="559"/>
      <c r="L63" s="559"/>
      <c r="M63" s="559"/>
      <c r="N63" s="559"/>
      <c r="O63" s="559"/>
      <c r="P63" s="559"/>
      <c r="Q63" s="559"/>
      <c r="R63" s="559"/>
      <c r="S63" s="559"/>
      <c r="T63" s="559"/>
      <c r="U63" s="559"/>
      <c r="V63" s="559"/>
      <c r="W63" s="559"/>
      <c r="X63" s="559"/>
      <c r="Y63" s="559"/>
      <c r="Z63" s="559"/>
      <c r="AA63" s="559"/>
      <c r="AB63" s="559"/>
      <c r="AC63" s="559"/>
      <c r="AD63" s="559"/>
      <c r="AE63" s="559"/>
      <c r="AF63" s="559"/>
      <c r="AG63" s="559"/>
      <c r="AH63" s="559"/>
      <c r="AI63" s="559"/>
      <c r="AJ63" s="559"/>
      <c r="AK63" s="559"/>
      <c r="AL63" s="559"/>
      <c r="AM63" s="559"/>
      <c r="AN63" s="559"/>
      <c r="AO63" s="559"/>
      <c r="AP63" s="559"/>
      <c r="AQ63" s="559"/>
      <c r="AR63" s="559"/>
      <c r="AS63" s="559"/>
      <c r="AT63" s="2"/>
      <c r="AU63" s="559" t="s">
        <v>85</v>
      </c>
      <c r="AV63" s="559"/>
      <c r="AW63" s="559"/>
      <c r="AX63" s="559"/>
      <c r="AY63" s="559"/>
      <c r="AZ63" s="559"/>
      <c r="BA63" s="559"/>
      <c r="BB63" s="559"/>
      <c r="BC63" s="559"/>
      <c r="BD63" s="559"/>
      <c r="BE63" s="559"/>
      <c r="BF63" s="559"/>
      <c r="BG63" s="559"/>
      <c r="BH63" s="559"/>
      <c r="BI63" s="559"/>
      <c r="BJ63" s="559"/>
      <c r="BK63" s="559"/>
      <c r="BL63" s="559"/>
      <c r="BM63" s="559"/>
      <c r="BN63" s="559"/>
      <c r="BO63" s="559"/>
      <c r="BP63" s="559"/>
      <c r="BQ63" s="559"/>
      <c r="BR63" s="559"/>
      <c r="BS63" s="559"/>
      <c r="BT63" s="559"/>
      <c r="BU63" s="559"/>
      <c r="BV63" s="559"/>
      <c r="BW63" s="559"/>
      <c r="BX63" s="559"/>
      <c r="BY63" s="559"/>
      <c r="BZ63" s="559"/>
      <c r="CA63" s="559"/>
      <c r="CB63" s="559"/>
      <c r="CC63" s="559"/>
      <c r="CD63" s="2"/>
      <c r="CE63" s="559" t="s">
        <v>86</v>
      </c>
      <c r="CF63" s="559"/>
      <c r="CG63" s="559"/>
      <c r="CH63" s="559"/>
      <c r="CI63" s="559"/>
      <c r="CJ63" s="559"/>
      <c r="CK63" s="559"/>
      <c r="CL63" s="559"/>
      <c r="CM63" s="559"/>
      <c r="CN63" s="559"/>
      <c r="CO63" s="559"/>
      <c r="CP63" s="559"/>
      <c r="CQ63" s="559"/>
      <c r="CR63" s="559"/>
      <c r="CS63" s="559"/>
      <c r="CT63" s="559"/>
      <c r="CU63" s="559"/>
      <c r="CV63" s="559"/>
      <c r="CW63" s="559"/>
      <c r="CX63" s="559"/>
      <c r="CY63" s="559"/>
    </row>
    <row r="65" spans="5:103" hidden="1" x14ac:dyDescent="0.25">
      <c r="E65" s="556" t="s">
        <v>256</v>
      </c>
      <c r="F65" s="557"/>
      <c r="G65" s="557"/>
      <c r="H65" s="557"/>
      <c r="I65" s="557"/>
      <c r="J65" s="557"/>
      <c r="K65" s="557"/>
      <c r="L65" s="557"/>
      <c r="M65" s="557"/>
      <c r="N65" s="557"/>
      <c r="O65" s="557"/>
      <c r="P65" s="557"/>
      <c r="Q65" s="557"/>
      <c r="R65" s="557"/>
      <c r="S65" s="557"/>
      <c r="T65" s="557"/>
      <c r="U65" s="557"/>
      <c r="V65" s="557"/>
      <c r="W65" s="557"/>
      <c r="X65" s="557"/>
      <c r="Y65" s="557"/>
      <c r="Z65" s="557"/>
      <c r="AA65" s="557"/>
      <c r="AB65" s="557"/>
      <c r="AC65" s="557"/>
      <c r="AD65" s="557"/>
      <c r="AE65" s="557"/>
      <c r="AF65" s="557"/>
      <c r="AG65" s="557"/>
      <c r="AH65" s="557"/>
      <c r="AI65" s="557"/>
      <c r="AJ65" s="557"/>
      <c r="AK65" s="557"/>
      <c r="AL65" s="557"/>
      <c r="AM65" s="557"/>
      <c r="AN65" s="557"/>
      <c r="AO65" s="557"/>
      <c r="AP65" s="557"/>
      <c r="AQ65" s="557"/>
      <c r="AR65" s="557"/>
      <c r="AS65" s="557"/>
      <c r="AU65" s="558" t="s">
        <v>257</v>
      </c>
      <c r="AV65" s="558"/>
      <c r="AW65" s="558"/>
      <c r="AX65" s="558"/>
      <c r="AY65" s="558"/>
      <c r="AZ65" s="558"/>
      <c r="BA65" s="558"/>
      <c r="BB65" s="558"/>
      <c r="BC65" s="558"/>
      <c r="BD65" s="558"/>
      <c r="BE65" s="558"/>
      <c r="BF65" s="558"/>
      <c r="BG65" s="558"/>
      <c r="BH65" s="558"/>
      <c r="BI65" s="558"/>
      <c r="BJ65" s="558"/>
      <c r="BK65" s="558"/>
      <c r="BL65" s="558"/>
      <c r="BM65" s="558"/>
      <c r="BN65" s="558"/>
      <c r="BO65" s="558"/>
      <c r="BP65" s="558"/>
      <c r="BQ65" s="558"/>
      <c r="BR65" s="558"/>
      <c r="BS65" s="558"/>
      <c r="BT65" s="558"/>
      <c r="BU65" s="558"/>
      <c r="BV65" s="558"/>
      <c r="BW65" s="558"/>
      <c r="BX65" s="558"/>
      <c r="BY65" s="558"/>
      <c r="BZ65" s="558"/>
      <c r="CA65" s="558"/>
      <c r="CB65" s="558"/>
      <c r="CC65" s="558"/>
      <c r="CE65" s="558"/>
      <c r="CF65" s="558"/>
      <c r="CG65" s="558"/>
      <c r="CH65" s="558"/>
      <c r="CI65" s="558"/>
      <c r="CJ65" s="558"/>
      <c r="CK65" s="558"/>
      <c r="CL65" s="558"/>
      <c r="CM65" s="558"/>
      <c r="CN65" s="558"/>
      <c r="CO65" s="558"/>
      <c r="CP65" s="558"/>
      <c r="CQ65" s="558"/>
      <c r="CR65" s="558"/>
      <c r="CS65" s="558"/>
      <c r="CT65" s="558"/>
      <c r="CU65" s="558"/>
      <c r="CV65" s="558"/>
      <c r="CW65" s="558"/>
      <c r="CX65" s="558"/>
      <c r="CY65" s="558"/>
    </row>
    <row r="66" spans="5:103" hidden="1" x14ac:dyDescent="0.25">
      <c r="F66" s="559" t="s">
        <v>84</v>
      </c>
      <c r="G66" s="559"/>
      <c r="H66" s="559"/>
      <c r="I66" s="559"/>
      <c r="J66" s="559"/>
      <c r="K66" s="559"/>
      <c r="L66" s="559"/>
      <c r="M66" s="559"/>
      <c r="N66" s="559"/>
      <c r="O66" s="559"/>
      <c r="P66" s="559"/>
      <c r="Q66" s="559"/>
      <c r="R66" s="559"/>
      <c r="S66" s="559"/>
      <c r="T66" s="559"/>
      <c r="U66" s="559"/>
      <c r="V66" s="559"/>
      <c r="W66" s="559"/>
      <c r="X66" s="559"/>
      <c r="Y66" s="559"/>
      <c r="Z66" s="559"/>
      <c r="AA66" s="559"/>
      <c r="AB66" s="559"/>
      <c r="AC66" s="559"/>
      <c r="AD66" s="559"/>
      <c r="AE66" s="559"/>
      <c r="AF66" s="559"/>
      <c r="AG66" s="559"/>
      <c r="AH66" s="559"/>
      <c r="AI66" s="559"/>
      <c r="AJ66" s="559"/>
      <c r="AK66" s="559"/>
      <c r="AL66" s="559"/>
      <c r="AM66" s="559"/>
      <c r="AN66" s="559"/>
      <c r="AO66" s="559"/>
      <c r="AP66" s="559"/>
      <c r="AQ66" s="559"/>
      <c r="AR66" s="559"/>
      <c r="AS66" s="559"/>
      <c r="AT66" s="2"/>
      <c r="AU66" s="559" t="s">
        <v>85</v>
      </c>
      <c r="AV66" s="559"/>
      <c r="AW66" s="559"/>
      <c r="AX66" s="559"/>
      <c r="AY66" s="559"/>
      <c r="AZ66" s="559"/>
      <c r="BA66" s="559"/>
      <c r="BB66" s="559"/>
      <c r="BC66" s="559"/>
      <c r="BD66" s="559"/>
      <c r="BE66" s="559"/>
      <c r="BF66" s="559"/>
      <c r="BG66" s="559"/>
      <c r="BH66" s="559"/>
      <c r="BI66" s="559"/>
      <c r="BJ66" s="559"/>
      <c r="BK66" s="559"/>
      <c r="BL66" s="559"/>
      <c r="BM66" s="559"/>
      <c r="BN66" s="559"/>
      <c r="BO66" s="559"/>
      <c r="BP66" s="559"/>
      <c r="BQ66" s="559"/>
      <c r="BR66" s="559"/>
      <c r="BS66" s="559"/>
      <c r="BT66" s="559"/>
      <c r="BU66" s="559"/>
      <c r="BV66" s="559"/>
      <c r="BW66" s="559"/>
      <c r="BX66" s="559"/>
      <c r="BY66" s="559"/>
      <c r="BZ66" s="559"/>
      <c r="CA66" s="559"/>
      <c r="CB66" s="559"/>
      <c r="CC66" s="559"/>
      <c r="CD66" s="2"/>
      <c r="CE66" s="559" t="s">
        <v>86</v>
      </c>
      <c r="CF66" s="559"/>
      <c r="CG66" s="559"/>
      <c r="CH66" s="559"/>
      <c r="CI66" s="559"/>
      <c r="CJ66" s="559"/>
      <c r="CK66" s="559"/>
      <c r="CL66" s="559"/>
      <c r="CM66" s="559"/>
      <c r="CN66" s="559"/>
      <c r="CO66" s="559"/>
      <c r="CP66" s="559"/>
      <c r="CQ66" s="559"/>
      <c r="CR66" s="559"/>
      <c r="CS66" s="559"/>
      <c r="CT66" s="559"/>
      <c r="CU66" s="559"/>
      <c r="CV66" s="559"/>
      <c r="CW66" s="559"/>
      <c r="CX66" s="559"/>
      <c r="CY66" s="559"/>
    </row>
  </sheetData>
  <mergeCells count="402">
    <mergeCell ref="AW9:EB9"/>
    <mergeCell ref="BW10:CD10"/>
    <mergeCell ref="CI10:CP10"/>
    <mergeCell ref="CU10:DB10"/>
    <mergeCell ref="DG10:DN10"/>
    <mergeCell ref="A3:DD3"/>
    <mergeCell ref="A4:DD4"/>
    <mergeCell ref="A5:DD5"/>
    <mergeCell ref="K6:CT6"/>
    <mergeCell ref="K7:CT7"/>
    <mergeCell ref="A9:AV9"/>
    <mergeCell ref="DS10:DZ10"/>
    <mergeCell ref="AY11:BF11"/>
    <mergeCell ref="BK11:BR11"/>
    <mergeCell ref="BW11:CD11"/>
    <mergeCell ref="CI11:CP11"/>
    <mergeCell ref="CU11:DB11"/>
    <mergeCell ref="DG11:DN11"/>
    <mergeCell ref="DS11:DZ11"/>
    <mergeCell ref="AY10:BF10"/>
    <mergeCell ref="BK10:BR10"/>
    <mergeCell ref="AW12:BH12"/>
    <mergeCell ref="BI12:BT12"/>
    <mergeCell ref="BU12:CF12"/>
    <mergeCell ref="CG12:CR12"/>
    <mergeCell ref="CS12:DD12"/>
    <mergeCell ref="B13:AV13"/>
    <mergeCell ref="AW13:BH13"/>
    <mergeCell ref="BI13:BT13"/>
    <mergeCell ref="BU13:CF13"/>
    <mergeCell ref="CG13:CR13"/>
    <mergeCell ref="CS13:DD13"/>
    <mergeCell ref="DE13:DP13"/>
    <mergeCell ref="DQ13:EB13"/>
    <mergeCell ref="B14:AV14"/>
    <mergeCell ref="AW14:BH14"/>
    <mergeCell ref="BI14:BT14"/>
    <mergeCell ref="BU14:CF14"/>
    <mergeCell ref="CG14:CR14"/>
    <mergeCell ref="CS14:DD14"/>
    <mergeCell ref="DE14:DP14"/>
    <mergeCell ref="DQ14:EB14"/>
    <mergeCell ref="B16:AV16"/>
    <mergeCell ref="AW16:BH16"/>
    <mergeCell ref="BI16:BT16"/>
    <mergeCell ref="BU16:CF16"/>
    <mergeCell ref="CG16:CR16"/>
    <mergeCell ref="CS16:DD16"/>
    <mergeCell ref="DE16:DP16"/>
    <mergeCell ref="DQ16:EB16"/>
    <mergeCell ref="B17:AV17"/>
    <mergeCell ref="AW17:BH17"/>
    <mergeCell ref="BI17:BT17"/>
    <mergeCell ref="BU17:CF17"/>
    <mergeCell ref="CG17:CR17"/>
    <mergeCell ref="CS17:DD17"/>
    <mergeCell ref="DE17:DP17"/>
    <mergeCell ref="DQ17:EB17"/>
    <mergeCell ref="B18:AV18"/>
    <mergeCell ref="AW18:BH18"/>
    <mergeCell ref="BI18:BT18"/>
    <mergeCell ref="BU18:CF18"/>
    <mergeCell ref="CG18:CR18"/>
    <mergeCell ref="CS18:DD18"/>
    <mergeCell ref="DE18:DP18"/>
    <mergeCell ref="DQ18:EB18"/>
    <mergeCell ref="B19:AV19"/>
    <mergeCell ref="AW19:BH19"/>
    <mergeCell ref="BI19:BT19"/>
    <mergeCell ref="BU19:CF19"/>
    <mergeCell ref="CG19:CR19"/>
    <mergeCell ref="CS19:DD19"/>
    <mergeCell ref="DE19:DP19"/>
    <mergeCell ref="DQ19:EB19"/>
    <mergeCell ref="B21:AV21"/>
    <mergeCell ref="AW21:BH21"/>
    <mergeCell ref="BI21:BT21"/>
    <mergeCell ref="BU21:CF21"/>
    <mergeCell ref="CG21:CR21"/>
    <mergeCell ref="CS21:DD21"/>
    <mergeCell ref="DE21:DP21"/>
    <mergeCell ref="DQ21:EB21"/>
    <mergeCell ref="B22:AV22"/>
    <mergeCell ref="AW22:BH22"/>
    <mergeCell ref="BI22:BT22"/>
    <mergeCell ref="BU22:CF22"/>
    <mergeCell ref="CG22:CR22"/>
    <mergeCell ref="CS22:DD22"/>
    <mergeCell ref="DE22:DP22"/>
    <mergeCell ref="DQ22:EB22"/>
    <mergeCell ref="B23:AV23"/>
    <mergeCell ref="AW23:BH23"/>
    <mergeCell ref="BI23:BT23"/>
    <mergeCell ref="BU23:CF23"/>
    <mergeCell ref="CG23:CR23"/>
    <mergeCell ref="CS23:DD23"/>
    <mergeCell ref="DE23:DP23"/>
    <mergeCell ref="DQ23:EB23"/>
    <mergeCell ref="B24:AV24"/>
    <mergeCell ref="AW24:BH24"/>
    <mergeCell ref="BI24:BT24"/>
    <mergeCell ref="BU24:CF24"/>
    <mergeCell ref="CG24:CR24"/>
    <mergeCell ref="CS24:DD24"/>
    <mergeCell ref="DE24:DP24"/>
    <mergeCell ref="DQ24:EB24"/>
    <mergeCell ref="B25:AV25"/>
    <mergeCell ref="AW25:BH25"/>
    <mergeCell ref="BI25:BT25"/>
    <mergeCell ref="BU25:CF25"/>
    <mergeCell ref="CG25:CR25"/>
    <mergeCell ref="CS25:DD25"/>
    <mergeCell ref="DE25:DP25"/>
    <mergeCell ref="DQ25:EB25"/>
    <mergeCell ref="B26:AV26"/>
    <mergeCell ref="AW26:BH26"/>
    <mergeCell ref="BI26:BT26"/>
    <mergeCell ref="BU26:CF26"/>
    <mergeCell ref="CG26:CR26"/>
    <mergeCell ref="CS26:DD26"/>
    <mergeCell ref="DE26:DP26"/>
    <mergeCell ref="DQ26:EB26"/>
    <mergeCell ref="B28:AV28"/>
    <mergeCell ref="AW28:BH28"/>
    <mergeCell ref="BI28:BT28"/>
    <mergeCell ref="BU28:CF28"/>
    <mergeCell ref="CG28:CR28"/>
    <mergeCell ref="CS28:DD28"/>
    <mergeCell ref="DE28:DP28"/>
    <mergeCell ref="DQ28:EB28"/>
    <mergeCell ref="B29:AV29"/>
    <mergeCell ref="AW29:BH29"/>
    <mergeCell ref="BI29:BT29"/>
    <mergeCell ref="BU29:CF29"/>
    <mergeCell ref="CG29:CR29"/>
    <mergeCell ref="CS29:DD29"/>
    <mergeCell ref="DE29:DP29"/>
    <mergeCell ref="DQ29:EB29"/>
    <mergeCell ref="B30:AV30"/>
    <mergeCell ref="AW30:BH30"/>
    <mergeCell ref="BI30:BT30"/>
    <mergeCell ref="BU30:CF30"/>
    <mergeCell ref="CG30:CR30"/>
    <mergeCell ref="CS30:DD30"/>
    <mergeCell ref="DE30:DP30"/>
    <mergeCell ref="DQ30:EB30"/>
    <mergeCell ref="B32:AV32"/>
    <mergeCell ref="AW32:BH32"/>
    <mergeCell ref="BI32:BT32"/>
    <mergeCell ref="BU32:CF32"/>
    <mergeCell ref="CG32:CR32"/>
    <mergeCell ref="CS32:DD32"/>
    <mergeCell ref="DE32:DP32"/>
    <mergeCell ref="DQ32:EB32"/>
    <mergeCell ref="B33:AV33"/>
    <mergeCell ref="AW33:BH33"/>
    <mergeCell ref="BI33:BT33"/>
    <mergeCell ref="BU33:CF33"/>
    <mergeCell ref="CG33:CR33"/>
    <mergeCell ref="CS33:DD33"/>
    <mergeCell ref="DE33:DP33"/>
    <mergeCell ref="DQ33:EB33"/>
    <mergeCell ref="B35:AV35"/>
    <mergeCell ref="AW35:BH35"/>
    <mergeCell ref="BI35:BT35"/>
    <mergeCell ref="BU35:CF35"/>
    <mergeCell ref="CG35:CR35"/>
    <mergeCell ref="CS35:DD35"/>
    <mergeCell ref="DE35:DP35"/>
    <mergeCell ref="DQ35:EB35"/>
    <mergeCell ref="B36:AV36"/>
    <mergeCell ref="AW36:BH36"/>
    <mergeCell ref="BI36:BT36"/>
    <mergeCell ref="BU36:CF36"/>
    <mergeCell ref="CG36:CR36"/>
    <mergeCell ref="CS36:DD36"/>
    <mergeCell ref="DE36:DP36"/>
    <mergeCell ref="DQ36:EB36"/>
    <mergeCell ref="B37:AV37"/>
    <mergeCell ref="AW37:BH37"/>
    <mergeCell ref="BI37:BT37"/>
    <mergeCell ref="BU37:CF37"/>
    <mergeCell ref="CG37:CR37"/>
    <mergeCell ref="CS37:DD37"/>
    <mergeCell ref="DE37:DP37"/>
    <mergeCell ref="DQ37:EB37"/>
    <mergeCell ref="B38:AV38"/>
    <mergeCell ref="AW38:BH38"/>
    <mergeCell ref="BI38:BT38"/>
    <mergeCell ref="BU38:CF38"/>
    <mergeCell ref="CG38:CR38"/>
    <mergeCell ref="CS38:DD38"/>
    <mergeCell ref="DE38:DP38"/>
    <mergeCell ref="DQ38:EB38"/>
    <mergeCell ref="B39:AV39"/>
    <mergeCell ref="AW39:BH39"/>
    <mergeCell ref="BI39:BT39"/>
    <mergeCell ref="BU39:CF39"/>
    <mergeCell ref="CG39:CR39"/>
    <mergeCell ref="CS39:DD39"/>
    <mergeCell ref="DE39:DP39"/>
    <mergeCell ref="DQ39:EB39"/>
    <mergeCell ref="B40:AV40"/>
    <mergeCell ref="AW40:BH40"/>
    <mergeCell ref="BI40:BT40"/>
    <mergeCell ref="BU40:CF40"/>
    <mergeCell ref="CG40:CR40"/>
    <mergeCell ref="CS40:DD40"/>
    <mergeCell ref="DE40:DP40"/>
    <mergeCell ref="DQ40:EB40"/>
    <mergeCell ref="B41:AV41"/>
    <mergeCell ref="AW41:BH41"/>
    <mergeCell ref="BI41:BT41"/>
    <mergeCell ref="BU41:CF41"/>
    <mergeCell ref="CG41:CR41"/>
    <mergeCell ref="CS41:DD41"/>
    <mergeCell ref="DE41:DP41"/>
    <mergeCell ref="DQ41:EB41"/>
    <mergeCell ref="B42:AV42"/>
    <mergeCell ref="AW42:BH42"/>
    <mergeCell ref="BI42:BT42"/>
    <mergeCell ref="BU42:CF42"/>
    <mergeCell ref="CG42:CR42"/>
    <mergeCell ref="CS42:DD42"/>
    <mergeCell ref="DE42:DP42"/>
    <mergeCell ref="DQ42:EB42"/>
    <mergeCell ref="B43:AV43"/>
    <mergeCell ref="AW43:BH43"/>
    <mergeCell ref="BI43:BT43"/>
    <mergeCell ref="BU43:CF43"/>
    <mergeCell ref="CG43:CR43"/>
    <mergeCell ref="CS43:DD43"/>
    <mergeCell ref="DE43:DP43"/>
    <mergeCell ref="DQ43:EB43"/>
    <mergeCell ref="B44:AV44"/>
    <mergeCell ref="AW44:BH44"/>
    <mergeCell ref="BI44:BT44"/>
    <mergeCell ref="BU44:CF44"/>
    <mergeCell ref="CG44:CR44"/>
    <mergeCell ref="CS44:DD44"/>
    <mergeCell ref="DE44:DP44"/>
    <mergeCell ref="DQ44:EB44"/>
    <mergeCell ref="B45:AV45"/>
    <mergeCell ref="AW45:BH45"/>
    <mergeCell ref="BI45:BT45"/>
    <mergeCell ref="BU45:CF45"/>
    <mergeCell ref="CG45:CR45"/>
    <mergeCell ref="CS45:DD45"/>
    <mergeCell ref="DE45:DP45"/>
    <mergeCell ref="DQ45:EB45"/>
    <mergeCell ref="B46:AV46"/>
    <mergeCell ref="AW46:BH46"/>
    <mergeCell ref="BI46:BT46"/>
    <mergeCell ref="BU46:CF46"/>
    <mergeCell ref="CG46:CR46"/>
    <mergeCell ref="CS46:DD46"/>
    <mergeCell ref="DE46:DP46"/>
    <mergeCell ref="DQ46:EB46"/>
    <mergeCell ref="B47:AV47"/>
    <mergeCell ref="AW47:BH47"/>
    <mergeCell ref="BI47:BT47"/>
    <mergeCell ref="BU47:CF47"/>
    <mergeCell ref="CG47:CR47"/>
    <mergeCell ref="CS47:DD47"/>
    <mergeCell ref="DE47:DP47"/>
    <mergeCell ref="DQ47:EB47"/>
    <mergeCell ref="B48:AV48"/>
    <mergeCell ref="AW48:BH48"/>
    <mergeCell ref="BI48:BT48"/>
    <mergeCell ref="BU48:CF48"/>
    <mergeCell ref="CG48:CR48"/>
    <mergeCell ref="CS48:DD48"/>
    <mergeCell ref="DE48:DP48"/>
    <mergeCell ref="DQ48:EB48"/>
    <mergeCell ref="B49:AV49"/>
    <mergeCell ref="AW49:BH49"/>
    <mergeCell ref="BI49:BT49"/>
    <mergeCell ref="BU49:CF49"/>
    <mergeCell ref="CG49:CR49"/>
    <mergeCell ref="CS49:DD49"/>
    <mergeCell ref="DE49:DP49"/>
    <mergeCell ref="DQ49:EB49"/>
    <mergeCell ref="B50:AV50"/>
    <mergeCell ref="AW50:BH50"/>
    <mergeCell ref="BI50:BT50"/>
    <mergeCell ref="BU50:CF50"/>
    <mergeCell ref="CG50:CR50"/>
    <mergeCell ref="CS50:DD50"/>
    <mergeCell ref="DE50:DP50"/>
    <mergeCell ref="DQ50:EB50"/>
    <mergeCell ref="B51:AV51"/>
    <mergeCell ref="AW51:BH51"/>
    <mergeCell ref="BI51:BT51"/>
    <mergeCell ref="BU51:CF51"/>
    <mergeCell ref="CG51:CR51"/>
    <mergeCell ref="CS51:DD51"/>
    <mergeCell ref="DE51:DP51"/>
    <mergeCell ref="DQ51:EB51"/>
    <mergeCell ref="B52:AV52"/>
    <mergeCell ref="AW52:BH52"/>
    <mergeCell ref="BI52:BT52"/>
    <mergeCell ref="BU52:CF52"/>
    <mergeCell ref="CG52:CR52"/>
    <mergeCell ref="CS52:DD52"/>
    <mergeCell ref="DE52:DP52"/>
    <mergeCell ref="DQ52:EB52"/>
    <mergeCell ref="B53:AV53"/>
    <mergeCell ref="AW53:BH53"/>
    <mergeCell ref="BI53:BT53"/>
    <mergeCell ref="BU53:CF53"/>
    <mergeCell ref="CG53:CR53"/>
    <mergeCell ref="CS53:DD53"/>
    <mergeCell ref="DE53:DP53"/>
    <mergeCell ref="DQ53:EB53"/>
    <mergeCell ref="B55:AV55"/>
    <mergeCell ref="AW55:BH55"/>
    <mergeCell ref="BI55:BT55"/>
    <mergeCell ref="BU55:CF55"/>
    <mergeCell ref="CG55:CR55"/>
    <mergeCell ref="CS55:DD55"/>
    <mergeCell ref="DE55:DP55"/>
    <mergeCell ref="DQ55:EB55"/>
    <mergeCell ref="B56:AV56"/>
    <mergeCell ref="AW56:BH56"/>
    <mergeCell ref="BI56:BT56"/>
    <mergeCell ref="BU56:CF56"/>
    <mergeCell ref="CG56:CR56"/>
    <mergeCell ref="CS56:DD56"/>
    <mergeCell ref="DE56:DP56"/>
    <mergeCell ref="DQ56:EB56"/>
    <mergeCell ref="B57:AV57"/>
    <mergeCell ref="AW57:BH57"/>
    <mergeCell ref="BI57:BT57"/>
    <mergeCell ref="BU57:CF57"/>
    <mergeCell ref="CG57:CR57"/>
    <mergeCell ref="CS57:DD57"/>
    <mergeCell ref="DE57:DP57"/>
    <mergeCell ref="DQ57:EB57"/>
    <mergeCell ref="B58:DC58"/>
    <mergeCell ref="B59:DC59"/>
    <mergeCell ref="E62:AS62"/>
    <mergeCell ref="AU62:CC62"/>
    <mergeCell ref="CE62:CY62"/>
    <mergeCell ref="F63:AS63"/>
    <mergeCell ref="AU63:CC63"/>
    <mergeCell ref="CE63:CY63"/>
    <mergeCell ref="E65:AS65"/>
    <mergeCell ref="AU65:CC65"/>
    <mergeCell ref="CE65:CY65"/>
    <mergeCell ref="F66:AS66"/>
    <mergeCell ref="AU66:CC66"/>
    <mergeCell ref="CE66:CY66"/>
    <mergeCell ref="B10:AV11"/>
    <mergeCell ref="DD58:EB59"/>
    <mergeCell ref="B15:AV15"/>
    <mergeCell ref="AW15:BH15"/>
    <mergeCell ref="BI15:BT15"/>
    <mergeCell ref="BU15:CF15"/>
    <mergeCell ref="CG15:CR15"/>
    <mergeCell ref="CS15:DD15"/>
    <mergeCell ref="DE15:DP15"/>
    <mergeCell ref="DQ15:EB15"/>
    <mergeCell ref="B20:AV20"/>
    <mergeCell ref="AW20:BH20"/>
    <mergeCell ref="BI20:BT20"/>
    <mergeCell ref="BU20:CF20"/>
    <mergeCell ref="CG20:CR20"/>
    <mergeCell ref="CS20:DD20"/>
    <mergeCell ref="DE20:DP20"/>
    <mergeCell ref="DQ20:EB20"/>
    <mergeCell ref="B27:AV27"/>
    <mergeCell ref="AW27:BH27"/>
    <mergeCell ref="BI27:BT27"/>
    <mergeCell ref="BU27:CF27"/>
    <mergeCell ref="CG27:CR27"/>
    <mergeCell ref="CS27:DD27"/>
    <mergeCell ref="DE27:DP27"/>
    <mergeCell ref="DQ27:EB27"/>
    <mergeCell ref="B31:AV31"/>
    <mergeCell ref="AW31:BH31"/>
    <mergeCell ref="BI31:BT31"/>
    <mergeCell ref="BU31:CF31"/>
    <mergeCell ref="CG31:CR31"/>
    <mergeCell ref="CS31:DD31"/>
    <mergeCell ref="DE31:DP31"/>
    <mergeCell ref="DQ31:EB31"/>
    <mergeCell ref="B34:AV34"/>
    <mergeCell ref="AW34:BH34"/>
    <mergeCell ref="BI34:BT34"/>
    <mergeCell ref="BU34:CF34"/>
    <mergeCell ref="CG34:CR34"/>
    <mergeCell ref="CS34:DD34"/>
    <mergeCell ref="DE34:DP34"/>
    <mergeCell ref="DQ34:EB34"/>
    <mergeCell ref="DE54:DP54"/>
    <mergeCell ref="DQ54:EB54"/>
    <mergeCell ref="B54:AV54"/>
    <mergeCell ref="AW54:BH54"/>
    <mergeCell ref="BI54:BT54"/>
    <mergeCell ref="BU54:CF54"/>
    <mergeCell ref="CG54:CR54"/>
    <mergeCell ref="CS54:DD54"/>
  </mergeCells>
  <pageMargins left="0.6692913385826772" right="0.62992125984251968" top="0.6692913385826772" bottom="0.8899999999999999" header="0.39370078740157483" footer="0.51181102362204722"/>
  <pageSetup paperSize="9" scale="95" orientation="portrait" r:id="rId1"/>
  <headerFooter alignWithMargins="0">
    <oddFooter>Страница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3" tint="0.59999389629810485"/>
    <pageSetUpPr fitToPage="1"/>
  </sheetPr>
  <dimension ref="A2:CV29"/>
  <sheetViews>
    <sheetView view="pageBreakPreview" zoomScaleNormal="100" workbookViewId="0">
      <selection activeCell="EB11" sqref="EB11"/>
    </sheetView>
  </sheetViews>
  <sheetFormatPr defaultColWidth="0.85546875" defaultRowHeight="12.75" x14ac:dyDescent="0.2"/>
  <cols>
    <col min="1" max="16384" width="0.85546875" style="223"/>
  </cols>
  <sheetData>
    <row r="2" spans="1:100" ht="36" customHeight="1" x14ac:dyDescent="0.2">
      <c r="A2" s="590" t="s">
        <v>258</v>
      </c>
      <c r="B2" s="590"/>
      <c r="C2" s="590"/>
      <c r="D2" s="590"/>
      <c r="E2" s="590"/>
      <c r="F2" s="590"/>
      <c r="G2" s="590"/>
      <c r="H2" s="590"/>
      <c r="I2" s="590"/>
      <c r="J2" s="590"/>
      <c r="K2" s="590"/>
      <c r="L2" s="590"/>
      <c r="M2" s="590"/>
      <c r="N2" s="590"/>
      <c r="O2" s="590"/>
      <c r="P2" s="590"/>
      <c r="Q2" s="590"/>
      <c r="R2" s="590"/>
      <c r="S2" s="590"/>
      <c r="T2" s="590"/>
      <c r="U2" s="590"/>
      <c r="V2" s="590"/>
      <c r="W2" s="590"/>
      <c r="X2" s="590"/>
      <c r="Y2" s="590"/>
      <c r="Z2" s="590"/>
      <c r="AA2" s="590"/>
      <c r="AB2" s="590"/>
      <c r="AC2" s="590"/>
      <c r="AD2" s="590"/>
      <c r="AE2" s="590"/>
      <c r="AF2" s="590"/>
      <c r="AG2" s="590"/>
      <c r="AH2" s="590"/>
      <c r="AI2" s="590"/>
      <c r="AJ2" s="590"/>
      <c r="AK2" s="590"/>
      <c r="AL2" s="590"/>
      <c r="AM2" s="590"/>
      <c r="AN2" s="590"/>
      <c r="AO2" s="590"/>
      <c r="AP2" s="590"/>
      <c r="AQ2" s="590"/>
      <c r="AR2" s="590"/>
      <c r="AS2" s="590"/>
      <c r="AT2" s="590"/>
      <c r="AU2" s="590"/>
      <c r="AV2" s="590"/>
      <c r="AW2" s="590"/>
      <c r="AX2" s="590"/>
      <c r="AY2" s="590"/>
      <c r="AZ2" s="590"/>
      <c r="BA2" s="590"/>
      <c r="BB2" s="590"/>
      <c r="BC2" s="590"/>
      <c r="BD2" s="590"/>
      <c r="BE2" s="590"/>
      <c r="BF2" s="590"/>
      <c r="BG2" s="590"/>
      <c r="BH2" s="590"/>
      <c r="BI2" s="590"/>
      <c r="BJ2" s="590"/>
      <c r="BK2" s="590"/>
      <c r="BL2" s="590"/>
      <c r="BM2" s="590"/>
      <c r="BN2" s="590"/>
      <c r="BO2" s="590"/>
      <c r="BP2" s="590"/>
      <c r="BQ2" s="590"/>
      <c r="BR2" s="590"/>
      <c r="BS2" s="590"/>
      <c r="BT2" s="590"/>
      <c r="BU2" s="590"/>
      <c r="BV2" s="590"/>
      <c r="BW2" s="590"/>
      <c r="BX2" s="590"/>
      <c r="BY2" s="590"/>
      <c r="BZ2" s="590"/>
      <c r="CA2" s="590"/>
      <c r="CB2" s="590"/>
      <c r="CC2" s="590"/>
      <c r="CD2" s="590"/>
      <c r="CE2" s="590"/>
      <c r="CF2" s="590"/>
      <c r="CG2" s="590"/>
      <c r="CH2" s="590"/>
      <c r="CI2" s="590"/>
      <c r="CJ2" s="590"/>
      <c r="CK2" s="590"/>
      <c r="CL2" s="590"/>
      <c r="CM2" s="590"/>
      <c r="CN2" s="590"/>
      <c r="CO2" s="590"/>
      <c r="CP2" s="590"/>
      <c r="CQ2" s="590"/>
      <c r="CR2" s="590"/>
      <c r="CS2" s="590"/>
      <c r="CT2" s="590"/>
    </row>
    <row r="3" spans="1:100" s="222" customFormat="1" x14ac:dyDescent="0.2">
      <c r="AO3" s="591" t="s">
        <v>60</v>
      </c>
      <c r="AP3" s="591"/>
      <c r="AQ3" s="591"/>
      <c r="AR3" s="591"/>
      <c r="AS3" s="591"/>
      <c r="AT3" s="591"/>
      <c r="AU3" s="591"/>
      <c r="AV3" s="591"/>
      <c r="AW3" s="591"/>
      <c r="AX3" s="591"/>
      <c r="AY3" s="591"/>
      <c r="AZ3" s="591"/>
      <c r="BA3" s="591"/>
      <c r="BB3" s="591"/>
      <c r="BC3" s="591"/>
      <c r="BD3" s="591"/>
      <c r="BE3" s="591"/>
      <c r="BF3" s="591"/>
    </row>
    <row r="4" spans="1:100" x14ac:dyDescent="0.2">
      <c r="AQ4" s="226"/>
      <c r="AR4" s="226"/>
      <c r="AS4" s="226"/>
      <c r="AT4" s="226"/>
      <c r="AU4" s="226"/>
      <c r="AV4" s="226"/>
      <c r="AW4" s="226"/>
      <c r="AX4" s="226"/>
      <c r="AY4" s="226"/>
      <c r="AZ4" s="226"/>
      <c r="BA4" s="226"/>
      <c r="BB4" s="226"/>
      <c r="BC4" s="226"/>
      <c r="BD4" s="226"/>
      <c r="BE4" s="226"/>
      <c r="BF4" s="226"/>
    </row>
    <row r="5" spans="1:100" ht="15.75" x14ac:dyDescent="0.25">
      <c r="A5" s="303" t="s">
        <v>2</v>
      </c>
      <c r="B5" s="303"/>
      <c r="C5" s="303"/>
      <c r="D5" s="303"/>
      <c r="E5" s="303"/>
      <c r="F5" s="303"/>
      <c r="G5" s="303"/>
      <c r="H5" s="303"/>
      <c r="I5" s="303"/>
      <c r="J5" s="303"/>
      <c r="K5" s="303"/>
      <c r="L5" s="303"/>
      <c r="M5" s="303"/>
      <c r="N5" s="303"/>
      <c r="O5" s="303"/>
      <c r="P5" s="303"/>
      <c r="Q5" s="303"/>
      <c r="R5" s="303"/>
      <c r="S5" s="303"/>
      <c r="T5" s="303"/>
      <c r="U5" s="303"/>
      <c r="V5" s="303"/>
      <c r="W5" s="303"/>
      <c r="X5" s="303"/>
      <c r="Y5" s="303"/>
      <c r="Z5" s="303"/>
      <c r="AA5" s="303"/>
      <c r="AB5" s="303"/>
      <c r="AC5" s="303"/>
      <c r="AD5" s="303"/>
      <c r="AE5" s="303"/>
      <c r="AF5" s="303"/>
      <c r="AG5" s="303"/>
      <c r="AH5" s="303"/>
      <c r="AI5" s="303"/>
      <c r="AJ5" s="303"/>
      <c r="AK5" s="303"/>
      <c r="AL5" s="303"/>
      <c r="AM5" s="303"/>
      <c r="AN5" s="303"/>
      <c r="AO5" s="303"/>
      <c r="AP5" s="303"/>
      <c r="AQ5" s="303"/>
      <c r="AR5" s="303"/>
      <c r="AS5" s="303"/>
      <c r="AT5" s="303"/>
      <c r="AU5" s="303"/>
      <c r="AV5" s="303"/>
      <c r="AW5" s="303"/>
      <c r="AX5" s="303"/>
      <c r="AY5" s="303"/>
      <c r="AZ5" s="303"/>
      <c r="BA5" s="303"/>
      <c r="BB5" s="303"/>
      <c r="BC5" s="303"/>
      <c r="BD5" s="303"/>
      <c r="BE5" s="303"/>
      <c r="BF5" s="303"/>
      <c r="BG5" s="303"/>
      <c r="BH5" s="303"/>
      <c r="BI5" s="303"/>
      <c r="BJ5" s="303"/>
      <c r="BK5" s="303"/>
      <c r="BL5" s="303"/>
      <c r="BM5" s="303"/>
      <c r="BN5" s="303"/>
      <c r="BO5" s="303"/>
      <c r="BP5" s="303"/>
      <c r="BQ5" s="303"/>
      <c r="BR5" s="303"/>
      <c r="BS5" s="303"/>
      <c r="BT5" s="303"/>
      <c r="BU5" s="303"/>
      <c r="BV5" s="303"/>
      <c r="BW5" s="303"/>
      <c r="BX5" s="303"/>
      <c r="BY5" s="303"/>
      <c r="BZ5" s="303"/>
      <c r="CA5" s="303"/>
      <c r="CB5" s="303"/>
      <c r="CC5" s="303"/>
      <c r="CD5" s="303"/>
      <c r="CE5" s="303"/>
      <c r="CF5" s="303"/>
      <c r="CG5" s="303"/>
      <c r="CH5" s="303"/>
      <c r="CI5" s="303"/>
      <c r="CJ5" s="303"/>
      <c r="CK5" s="303"/>
      <c r="CL5" s="303"/>
      <c r="CM5" s="303"/>
      <c r="CN5" s="303"/>
      <c r="CO5" s="303"/>
      <c r="CP5" s="303"/>
      <c r="CQ5" s="303"/>
      <c r="CR5" s="303"/>
      <c r="CS5" s="303"/>
      <c r="CT5" s="303"/>
      <c r="CU5" s="303"/>
      <c r="CV5" s="303"/>
    </row>
    <row r="6" spans="1:100" x14ac:dyDescent="0.2">
      <c r="A6" s="311" t="s">
        <v>259</v>
      </c>
      <c r="B6" s="311"/>
      <c r="C6" s="311"/>
      <c r="D6" s="311"/>
      <c r="E6" s="311"/>
      <c r="F6" s="311"/>
      <c r="G6" s="311"/>
      <c r="H6" s="311"/>
      <c r="I6" s="311"/>
      <c r="J6" s="311"/>
      <c r="K6" s="311"/>
      <c r="L6" s="311"/>
      <c r="M6" s="311"/>
      <c r="N6" s="311"/>
      <c r="O6" s="311"/>
      <c r="P6" s="311"/>
      <c r="Q6" s="311"/>
      <c r="R6" s="311"/>
      <c r="S6" s="311"/>
      <c r="T6" s="311"/>
      <c r="U6" s="311"/>
      <c r="V6" s="311"/>
      <c r="W6" s="311"/>
      <c r="X6" s="311"/>
      <c r="Y6" s="311"/>
      <c r="Z6" s="311"/>
      <c r="AA6" s="311"/>
      <c r="AB6" s="311"/>
      <c r="AC6" s="311"/>
      <c r="AD6" s="311"/>
      <c r="AE6" s="311"/>
      <c r="AF6" s="311"/>
      <c r="AG6" s="311"/>
      <c r="AH6" s="311"/>
      <c r="AI6" s="311"/>
      <c r="AJ6" s="311"/>
      <c r="AK6" s="311"/>
      <c r="AL6" s="311"/>
      <c r="AM6" s="311"/>
      <c r="AN6" s="311"/>
      <c r="AO6" s="311"/>
      <c r="AP6" s="311"/>
      <c r="AQ6" s="311"/>
      <c r="AR6" s="311"/>
      <c r="AS6" s="311"/>
      <c r="AT6" s="311"/>
      <c r="AU6" s="311"/>
      <c r="AV6" s="311"/>
      <c r="AW6" s="311"/>
      <c r="AX6" s="311"/>
      <c r="AY6" s="311"/>
      <c r="AZ6" s="311"/>
      <c r="BA6" s="311"/>
      <c r="BB6" s="311"/>
      <c r="BC6" s="311"/>
      <c r="BD6" s="311"/>
      <c r="BE6" s="311"/>
      <c r="BF6" s="311"/>
      <c r="BG6" s="311"/>
      <c r="BH6" s="311"/>
      <c r="BI6" s="311"/>
      <c r="BJ6" s="311"/>
      <c r="BK6" s="311"/>
      <c r="BL6" s="311"/>
      <c r="BM6" s="311"/>
      <c r="BN6" s="311"/>
      <c r="BO6" s="311"/>
      <c r="BP6" s="311"/>
      <c r="BQ6" s="311"/>
      <c r="BR6" s="311"/>
      <c r="BS6" s="311"/>
      <c r="BT6" s="311"/>
      <c r="BU6" s="311"/>
      <c r="BV6" s="311"/>
      <c r="BW6" s="311"/>
      <c r="BX6" s="311"/>
      <c r="BY6" s="311"/>
      <c r="BZ6" s="311"/>
      <c r="CA6" s="311"/>
      <c r="CB6" s="311"/>
      <c r="CC6" s="311"/>
      <c r="CD6" s="311"/>
      <c r="CE6" s="311"/>
      <c r="CF6" s="311"/>
      <c r="CG6" s="311"/>
      <c r="CH6" s="311"/>
      <c r="CI6" s="311"/>
      <c r="CJ6" s="311"/>
      <c r="CK6" s="311"/>
      <c r="CL6" s="311"/>
      <c r="CM6" s="311"/>
      <c r="CN6" s="311"/>
      <c r="CO6" s="311"/>
      <c r="CP6" s="311"/>
      <c r="CQ6" s="311"/>
      <c r="CR6" s="311"/>
      <c r="CS6" s="311"/>
      <c r="CT6" s="311"/>
    </row>
    <row r="8" spans="1:100" s="190" customFormat="1" x14ac:dyDescent="0.25">
      <c r="A8" s="540" t="s">
        <v>52</v>
      </c>
      <c r="B8" s="540"/>
      <c r="C8" s="540"/>
      <c r="D8" s="540"/>
      <c r="E8" s="540"/>
      <c r="F8" s="540"/>
      <c r="G8" s="540"/>
      <c r="H8" s="540"/>
      <c r="I8" s="540"/>
      <c r="J8" s="540"/>
      <c r="K8" s="540"/>
      <c r="L8" s="540"/>
      <c r="M8" s="540"/>
      <c r="N8" s="540"/>
      <c r="O8" s="540"/>
      <c r="P8" s="540"/>
      <c r="Q8" s="540"/>
      <c r="R8" s="540"/>
      <c r="S8" s="540"/>
      <c r="T8" s="540"/>
      <c r="U8" s="540"/>
      <c r="V8" s="540"/>
      <c r="W8" s="540"/>
      <c r="X8" s="540"/>
      <c r="Y8" s="540"/>
      <c r="Z8" s="540"/>
      <c r="AA8" s="540"/>
      <c r="AB8" s="540"/>
      <c r="AC8" s="540"/>
      <c r="AD8" s="540"/>
      <c r="AE8" s="540"/>
      <c r="AF8" s="540"/>
      <c r="AG8" s="540"/>
      <c r="AH8" s="540"/>
      <c r="AI8" s="540"/>
      <c r="AJ8" s="540"/>
      <c r="AK8" s="540"/>
      <c r="AL8" s="540"/>
      <c r="AM8" s="540"/>
      <c r="AN8" s="540"/>
      <c r="AO8" s="540"/>
      <c r="AP8" s="540"/>
      <c r="AQ8" s="540"/>
      <c r="AR8" s="540"/>
      <c r="AS8" s="540"/>
      <c r="AT8" s="540"/>
      <c r="AU8" s="540"/>
      <c r="AV8" s="540"/>
      <c r="AW8" s="540"/>
      <c r="AX8" s="540"/>
      <c r="AY8" s="540"/>
      <c r="AZ8" s="540"/>
      <c r="BA8" s="540"/>
      <c r="BB8" s="540"/>
      <c r="BC8" s="540"/>
      <c r="BD8" s="540"/>
      <c r="BE8" s="540"/>
      <c r="BF8" s="540"/>
      <c r="BG8" s="540"/>
      <c r="BH8" s="540"/>
      <c r="BI8" s="540"/>
      <c r="BJ8" s="540"/>
      <c r="BK8" s="540"/>
      <c r="BL8" s="540"/>
      <c r="BM8" s="540"/>
      <c r="BN8" s="540"/>
      <c r="BO8" s="540"/>
      <c r="BP8" s="540"/>
      <c r="BQ8" s="540"/>
      <c r="BR8" s="540"/>
      <c r="BS8" s="540"/>
      <c r="BT8" s="540"/>
      <c r="BU8" s="540" t="s">
        <v>260</v>
      </c>
      <c r="BV8" s="540"/>
      <c r="BW8" s="540"/>
      <c r="BX8" s="540"/>
      <c r="BY8" s="540"/>
      <c r="BZ8" s="540"/>
      <c r="CA8" s="540"/>
      <c r="CB8" s="540"/>
      <c r="CC8" s="540"/>
      <c r="CD8" s="540"/>
      <c r="CE8" s="540"/>
      <c r="CF8" s="540"/>
      <c r="CG8" s="540"/>
      <c r="CH8" s="540"/>
      <c r="CI8" s="540"/>
      <c r="CJ8" s="540"/>
      <c r="CK8" s="540"/>
      <c r="CL8" s="540"/>
      <c r="CM8" s="540"/>
      <c r="CN8" s="540"/>
      <c r="CO8" s="540"/>
      <c r="CP8" s="540"/>
      <c r="CQ8" s="540"/>
      <c r="CR8" s="540"/>
      <c r="CS8" s="540"/>
      <c r="CT8" s="540"/>
    </row>
    <row r="9" spans="1:100" s="190" customFormat="1" x14ac:dyDescent="0.25">
      <c r="A9" s="540">
        <v>1</v>
      </c>
      <c r="B9" s="540"/>
      <c r="C9" s="540"/>
      <c r="D9" s="540"/>
      <c r="E9" s="540"/>
      <c r="F9" s="540"/>
      <c r="G9" s="540"/>
      <c r="H9" s="540"/>
      <c r="I9" s="540"/>
      <c r="J9" s="540"/>
      <c r="K9" s="540"/>
      <c r="L9" s="540"/>
      <c r="M9" s="540"/>
      <c r="N9" s="540"/>
      <c r="O9" s="540"/>
      <c r="P9" s="540"/>
      <c r="Q9" s="540"/>
      <c r="R9" s="540"/>
      <c r="S9" s="540"/>
      <c r="T9" s="540"/>
      <c r="U9" s="540"/>
      <c r="V9" s="540"/>
      <c r="W9" s="540"/>
      <c r="X9" s="540"/>
      <c r="Y9" s="540"/>
      <c r="Z9" s="540"/>
      <c r="AA9" s="540"/>
      <c r="AB9" s="540"/>
      <c r="AC9" s="540"/>
      <c r="AD9" s="540"/>
      <c r="AE9" s="540"/>
      <c r="AF9" s="540"/>
      <c r="AG9" s="540"/>
      <c r="AH9" s="540"/>
      <c r="AI9" s="540"/>
      <c r="AJ9" s="540"/>
      <c r="AK9" s="540"/>
      <c r="AL9" s="540"/>
      <c r="AM9" s="540"/>
      <c r="AN9" s="540"/>
      <c r="AO9" s="540"/>
      <c r="AP9" s="540"/>
      <c r="AQ9" s="540"/>
      <c r="AR9" s="540"/>
      <c r="AS9" s="540"/>
      <c r="AT9" s="540"/>
      <c r="AU9" s="540"/>
      <c r="AV9" s="540"/>
      <c r="AW9" s="540"/>
      <c r="AX9" s="540"/>
      <c r="AY9" s="540"/>
      <c r="AZ9" s="540"/>
      <c r="BA9" s="540"/>
      <c r="BB9" s="540"/>
      <c r="BC9" s="540"/>
      <c r="BD9" s="540"/>
      <c r="BE9" s="540"/>
      <c r="BF9" s="540"/>
      <c r="BG9" s="540"/>
      <c r="BH9" s="540"/>
      <c r="BI9" s="540"/>
      <c r="BJ9" s="540"/>
      <c r="BK9" s="540"/>
      <c r="BL9" s="540"/>
      <c r="BM9" s="540"/>
      <c r="BN9" s="540"/>
      <c r="BO9" s="540"/>
      <c r="BP9" s="540"/>
      <c r="BQ9" s="540"/>
      <c r="BR9" s="540"/>
      <c r="BS9" s="540"/>
      <c r="BT9" s="540"/>
      <c r="BU9" s="540">
        <v>2</v>
      </c>
      <c r="BV9" s="540"/>
      <c r="BW9" s="540"/>
      <c r="BX9" s="540"/>
      <c r="BY9" s="540"/>
      <c r="BZ9" s="540"/>
      <c r="CA9" s="540"/>
      <c r="CB9" s="540"/>
      <c r="CC9" s="540"/>
      <c r="CD9" s="540"/>
      <c r="CE9" s="540"/>
      <c r="CF9" s="540"/>
      <c r="CG9" s="540"/>
      <c r="CH9" s="540"/>
      <c r="CI9" s="540"/>
      <c r="CJ9" s="540"/>
      <c r="CK9" s="540"/>
      <c r="CL9" s="540"/>
      <c r="CM9" s="540"/>
      <c r="CN9" s="540"/>
      <c r="CO9" s="540"/>
      <c r="CP9" s="540"/>
      <c r="CQ9" s="540"/>
      <c r="CR9" s="540"/>
      <c r="CS9" s="540"/>
      <c r="CT9" s="540"/>
    </row>
    <row r="10" spans="1:100" ht="71.25" customHeight="1" x14ac:dyDescent="0.2">
      <c r="A10" s="225"/>
      <c r="B10" s="588" t="s">
        <v>261</v>
      </c>
      <c r="C10" s="588"/>
      <c r="D10" s="588"/>
      <c r="E10" s="588"/>
      <c r="F10" s="588"/>
      <c r="G10" s="588"/>
      <c r="H10" s="588"/>
      <c r="I10" s="588"/>
      <c r="J10" s="588"/>
      <c r="K10" s="588"/>
      <c r="L10" s="588"/>
      <c r="M10" s="588"/>
      <c r="N10" s="588"/>
      <c r="O10" s="588"/>
      <c r="P10" s="588"/>
      <c r="Q10" s="588"/>
      <c r="R10" s="588"/>
      <c r="S10" s="588"/>
      <c r="T10" s="588"/>
      <c r="U10" s="588"/>
      <c r="V10" s="588"/>
      <c r="W10" s="588"/>
      <c r="X10" s="588"/>
      <c r="Y10" s="588"/>
      <c r="Z10" s="588"/>
      <c r="AA10" s="588"/>
      <c r="AB10" s="588"/>
      <c r="AC10" s="588"/>
      <c r="AD10" s="588"/>
      <c r="AE10" s="588"/>
      <c r="AF10" s="588"/>
      <c r="AG10" s="588"/>
      <c r="AH10" s="588"/>
      <c r="AI10" s="588"/>
      <c r="AJ10" s="588"/>
      <c r="AK10" s="588"/>
      <c r="AL10" s="588"/>
      <c r="AM10" s="588"/>
      <c r="AN10" s="588"/>
      <c r="AO10" s="588"/>
      <c r="AP10" s="588"/>
      <c r="AQ10" s="588"/>
      <c r="AR10" s="588"/>
      <c r="AS10" s="588"/>
      <c r="AT10" s="588"/>
      <c r="AU10" s="588"/>
      <c r="AV10" s="588"/>
      <c r="AW10" s="588"/>
      <c r="AX10" s="588"/>
      <c r="AY10" s="588"/>
      <c r="AZ10" s="588"/>
      <c r="BA10" s="588"/>
      <c r="BB10" s="588"/>
      <c r="BC10" s="588"/>
      <c r="BD10" s="588"/>
      <c r="BE10" s="588"/>
      <c r="BF10" s="588"/>
      <c r="BG10" s="588"/>
      <c r="BH10" s="588"/>
      <c r="BI10" s="588"/>
      <c r="BJ10" s="588"/>
      <c r="BK10" s="588"/>
      <c r="BL10" s="588"/>
      <c r="BM10" s="588"/>
      <c r="BN10" s="588"/>
      <c r="BO10" s="588"/>
      <c r="BP10" s="588"/>
      <c r="BQ10" s="588"/>
      <c r="BR10" s="588"/>
      <c r="BS10" s="588"/>
      <c r="BT10" s="227"/>
      <c r="BU10" s="540">
        <v>330</v>
      </c>
      <c r="BV10" s="540"/>
      <c r="BW10" s="540"/>
      <c r="BX10" s="540"/>
      <c r="BY10" s="540"/>
      <c r="BZ10" s="540"/>
      <c r="CA10" s="540"/>
      <c r="CB10" s="540"/>
      <c r="CC10" s="540"/>
      <c r="CD10" s="540"/>
      <c r="CE10" s="540"/>
      <c r="CF10" s="540"/>
      <c r="CG10" s="540"/>
      <c r="CH10" s="540"/>
      <c r="CI10" s="540"/>
      <c r="CJ10" s="540"/>
      <c r="CK10" s="540"/>
      <c r="CL10" s="540"/>
      <c r="CM10" s="540"/>
      <c r="CN10" s="540"/>
      <c r="CO10" s="540"/>
      <c r="CP10" s="540"/>
      <c r="CQ10" s="540"/>
      <c r="CR10" s="540"/>
      <c r="CS10" s="540"/>
      <c r="CT10" s="540"/>
    </row>
    <row r="11" spans="1:100" ht="84" customHeight="1" x14ac:dyDescent="0.2">
      <c r="A11" s="225"/>
      <c r="B11" s="588" t="s">
        <v>262</v>
      </c>
      <c r="C11" s="588"/>
      <c r="D11" s="588"/>
      <c r="E11" s="588"/>
      <c r="F11" s="588"/>
      <c r="G11" s="588"/>
      <c r="H11" s="588"/>
      <c r="I11" s="588"/>
      <c r="J11" s="588"/>
      <c r="K11" s="588"/>
      <c r="L11" s="588"/>
      <c r="M11" s="588"/>
      <c r="N11" s="588"/>
      <c r="O11" s="588"/>
      <c r="P11" s="588"/>
      <c r="Q11" s="588"/>
      <c r="R11" s="588"/>
      <c r="S11" s="588"/>
      <c r="T11" s="588"/>
      <c r="U11" s="588"/>
      <c r="V11" s="588"/>
      <c r="W11" s="588"/>
      <c r="X11" s="588"/>
      <c r="Y11" s="588"/>
      <c r="Z11" s="588"/>
      <c r="AA11" s="588"/>
      <c r="AB11" s="588"/>
      <c r="AC11" s="588"/>
      <c r="AD11" s="588"/>
      <c r="AE11" s="588"/>
      <c r="AF11" s="588"/>
      <c r="AG11" s="588"/>
      <c r="AH11" s="588"/>
      <c r="AI11" s="588"/>
      <c r="AJ11" s="588"/>
      <c r="AK11" s="588"/>
      <c r="AL11" s="588"/>
      <c r="AM11" s="588"/>
      <c r="AN11" s="588"/>
      <c r="AO11" s="588"/>
      <c r="AP11" s="588"/>
      <c r="AQ11" s="588"/>
      <c r="AR11" s="588"/>
      <c r="AS11" s="588"/>
      <c r="AT11" s="588"/>
      <c r="AU11" s="588"/>
      <c r="AV11" s="588"/>
      <c r="AW11" s="588"/>
      <c r="AX11" s="588"/>
      <c r="AY11" s="588"/>
      <c r="AZ11" s="588"/>
      <c r="BA11" s="588"/>
      <c r="BB11" s="588"/>
      <c r="BC11" s="588"/>
      <c r="BD11" s="588"/>
      <c r="BE11" s="588"/>
      <c r="BF11" s="588"/>
      <c r="BG11" s="588"/>
      <c r="BH11" s="588"/>
      <c r="BI11" s="588"/>
      <c r="BJ11" s="588"/>
      <c r="BK11" s="588"/>
      <c r="BL11" s="588"/>
      <c r="BM11" s="588"/>
      <c r="BN11" s="588"/>
      <c r="BO11" s="588"/>
      <c r="BP11" s="588"/>
      <c r="BQ11" s="588"/>
      <c r="BR11" s="588"/>
      <c r="BS11" s="588"/>
      <c r="BT11" s="227"/>
      <c r="BU11" s="540">
        <v>0</v>
      </c>
      <c r="BV11" s="540"/>
      <c r="BW11" s="540"/>
      <c r="BX11" s="540"/>
      <c r="BY11" s="540"/>
      <c r="BZ11" s="540"/>
      <c r="CA11" s="540"/>
      <c r="CB11" s="540"/>
      <c r="CC11" s="540"/>
      <c r="CD11" s="540"/>
      <c r="CE11" s="540"/>
      <c r="CF11" s="540"/>
      <c r="CG11" s="540"/>
      <c r="CH11" s="540"/>
      <c r="CI11" s="540"/>
      <c r="CJ11" s="540"/>
      <c r="CK11" s="540"/>
      <c r="CL11" s="540"/>
      <c r="CM11" s="540"/>
      <c r="CN11" s="540"/>
      <c r="CO11" s="540"/>
      <c r="CP11" s="540"/>
      <c r="CQ11" s="540"/>
      <c r="CR11" s="540"/>
      <c r="CS11" s="540"/>
      <c r="CT11" s="540"/>
    </row>
    <row r="12" spans="1:100" ht="29.25" customHeight="1" x14ac:dyDescent="0.2">
      <c r="A12" s="225"/>
      <c r="B12" s="588" t="s">
        <v>263</v>
      </c>
      <c r="C12" s="588"/>
      <c r="D12" s="588"/>
      <c r="E12" s="588"/>
      <c r="F12" s="588"/>
      <c r="G12" s="588"/>
      <c r="H12" s="588"/>
      <c r="I12" s="588"/>
      <c r="J12" s="588"/>
      <c r="K12" s="588"/>
      <c r="L12" s="588"/>
      <c r="M12" s="588"/>
      <c r="N12" s="588"/>
      <c r="O12" s="588"/>
      <c r="P12" s="588"/>
      <c r="Q12" s="588"/>
      <c r="R12" s="588"/>
      <c r="S12" s="588"/>
      <c r="T12" s="588"/>
      <c r="U12" s="588"/>
      <c r="V12" s="588"/>
      <c r="W12" s="588"/>
      <c r="X12" s="588"/>
      <c r="Y12" s="588"/>
      <c r="Z12" s="588"/>
      <c r="AA12" s="588"/>
      <c r="AB12" s="588"/>
      <c r="AC12" s="588"/>
      <c r="AD12" s="588"/>
      <c r="AE12" s="588"/>
      <c r="AF12" s="588"/>
      <c r="AG12" s="588"/>
      <c r="AH12" s="588"/>
      <c r="AI12" s="588"/>
      <c r="AJ12" s="588"/>
      <c r="AK12" s="588"/>
      <c r="AL12" s="588"/>
      <c r="AM12" s="588"/>
      <c r="AN12" s="588"/>
      <c r="AO12" s="588"/>
      <c r="AP12" s="588"/>
      <c r="AQ12" s="588"/>
      <c r="AR12" s="588"/>
      <c r="AS12" s="588"/>
      <c r="AT12" s="588"/>
      <c r="AU12" s="588"/>
      <c r="AV12" s="588"/>
      <c r="AW12" s="588"/>
      <c r="AX12" s="588"/>
      <c r="AY12" s="588"/>
      <c r="AZ12" s="588"/>
      <c r="BA12" s="588"/>
      <c r="BB12" s="588"/>
      <c r="BC12" s="588"/>
      <c r="BD12" s="588"/>
      <c r="BE12" s="588"/>
      <c r="BF12" s="588"/>
      <c r="BG12" s="588"/>
      <c r="BH12" s="588"/>
      <c r="BI12" s="588"/>
      <c r="BJ12" s="588"/>
      <c r="BK12" s="588"/>
      <c r="BL12" s="588"/>
      <c r="BM12" s="588"/>
      <c r="BN12" s="588"/>
      <c r="BO12" s="588"/>
      <c r="BP12" s="588"/>
      <c r="BQ12" s="588"/>
      <c r="BR12" s="588"/>
      <c r="BS12" s="588"/>
      <c r="BT12" s="227"/>
      <c r="BU12" s="589">
        <f>BU10/(BU10-BU11)</f>
        <v>1</v>
      </c>
      <c r="BV12" s="589"/>
      <c r="BW12" s="589"/>
      <c r="BX12" s="589"/>
      <c r="BY12" s="589"/>
      <c r="BZ12" s="589"/>
      <c r="CA12" s="589"/>
      <c r="CB12" s="589"/>
      <c r="CC12" s="589"/>
      <c r="CD12" s="589"/>
      <c r="CE12" s="589"/>
      <c r="CF12" s="589"/>
      <c r="CG12" s="589"/>
      <c r="CH12" s="589"/>
      <c r="CI12" s="589"/>
      <c r="CJ12" s="589"/>
      <c r="CK12" s="589"/>
      <c r="CL12" s="589"/>
      <c r="CM12" s="589"/>
      <c r="CN12" s="589"/>
      <c r="CO12" s="589"/>
      <c r="CP12" s="589"/>
      <c r="CQ12" s="589"/>
      <c r="CR12" s="589"/>
      <c r="CS12" s="589"/>
      <c r="CT12" s="589"/>
    </row>
    <row r="15" spans="1:100" s="187" customFormat="1" ht="15.75" x14ac:dyDescent="0.25">
      <c r="A15" s="310" t="s">
        <v>20</v>
      </c>
      <c r="B15" s="310"/>
      <c r="C15" s="310"/>
      <c r="D15" s="310"/>
      <c r="E15" s="310"/>
      <c r="F15" s="310"/>
      <c r="G15" s="310"/>
      <c r="H15" s="310"/>
      <c r="I15" s="310"/>
      <c r="J15" s="310"/>
      <c r="K15" s="310"/>
      <c r="L15" s="310"/>
      <c r="M15" s="310"/>
      <c r="N15" s="310"/>
      <c r="O15" s="310"/>
      <c r="P15" s="310"/>
      <c r="Q15" s="310"/>
      <c r="R15" s="310"/>
      <c r="S15" s="310"/>
      <c r="T15" s="310"/>
      <c r="U15" s="310"/>
      <c r="V15" s="310"/>
      <c r="W15" s="310"/>
      <c r="X15" s="310"/>
      <c r="Y15" s="310"/>
      <c r="Z15" s="310"/>
      <c r="AA15" s="310"/>
      <c r="AB15" s="310"/>
      <c r="AC15" s="310"/>
      <c r="AD15" s="310"/>
      <c r="AE15" s="310"/>
      <c r="AF15" s="310"/>
      <c r="AG15" s="310"/>
      <c r="AH15" s="310"/>
      <c r="AI15" s="310"/>
      <c r="AJ15" s="310"/>
      <c r="AK15" s="310" t="s">
        <v>21</v>
      </c>
      <c r="AL15" s="310"/>
      <c r="AM15" s="310"/>
      <c r="AN15" s="310"/>
      <c r="AO15" s="310"/>
      <c r="AP15" s="310"/>
      <c r="AQ15" s="310"/>
      <c r="AR15" s="310"/>
      <c r="AS15" s="310"/>
      <c r="AT15" s="310"/>
      <c r="AU15" s="310"/>
      <c r="AV15" s="310"/>
      <c r="AW15" s="310"/>
      <c r="AX15" s="310"/>
      <c r="AY15" s="310"/>
      <c r="AZ15" s="310"/>
      <c r="BA15" s="310"/>
      <c r="BB15" s="310"/>
      <c r="BC15" s="310"/>
      <c r="BD15" s="310"/>
      <c r="BE15" s="310"/>
      <c r="BF15" s="310"/>
      <c r="BG15" s="310"/>
      <c r="BH15" s="310"/>
      <c r="BI15" s="310"/>
      <c r="BJ15" s="310"/>
      <c r="BK15" s="310"/>
      <c r="BL15" s="310"/>
      <c r="BM15" s="310"/>
      <c r="BN15" s="310"/>
      <c r="BO15" s="310"/>
      <c r="BP15" s="310"/>
      <c r="BQ15" s="310"/>
      <c r="BR15" s="310"/>
      <c r="BS15" s="310"/>
      <c r="BT15" s="310"/>
      <c r="BU15" s="310"/>
      <c r="BV15" s="310"/>
      <c r="BW15" s="310"/>
      <c r="BX15" s="310"/>
      <c r="BY15" s="310"/>
      <c r="BZ15" s="310"/>
      <c r="CA15" s="310"/>
      <c r="CB15" s="310"/>
      <c r="CC15" s="310"/>
      <c r="CD15" s="310"/>
      <c r="CE15" s="310"/>
      <c r="CF15" s="310"/>
      <c r="CG15" s="310"/>
      <c r="CH15" s="310"/>
      <c r="CI15" s="310"/>
      <c r="CJ15" s="310"/>
      <c r="CK15" s="310"/>
      <c r="CL15" s="310"/>
      <c r="CM15" s="310"/>
      <c r="CN15" s="310"/>
      <c r="CO15" s="310"/>
      <c r="CP15" s="310"/>
      <c r="CQ15" s="310"/>
      <c r="CR15" s="310"/>
      <c r="CS15" s="310"/>
      <c r="CT15" s="310"/>
      <c r="CU15" s="310"/>
      <c r="CV15" s="310"/>
    </row>
    <row r="29" spans="62:62" ht="15" x14ac:dyDescent="0.25">
      <c r="BJ29" s="191"/>
    </row>
  </sheetData>
  <mergeCells count="17">
    <mergeCell ref="BU11:CT11"/>
    <mergeCell ref="A2:CT2"/>
    <mergeCell ref="AO3:BF3"/>
    <mergeCell ref="A5:CV5"/>
    <mergeCell ref="A6:CT6"/>
    <mergeCell ref="A8:BT8"/>
    <mergeCell ref="BU8:CT8"/>
    <mergeCell ref="B12:BS12"/>
    <mergeCell ref="BU12:CT12"/>
    <mergeCell ref="A15:AJ15"/>
    <mergeCell ref="AK15:BT15"/>
    <mergeCell ref="BU15:CV15"/>
    <mergeCell ref="A9:BT9"/>
    <mergeCell ref="BU9:CT9"/>
    <mergeCell ref="B10:BS10"/>
    <mergeCell ref="BU10:CT10"/>
    <mergeCell ref="B11:BS11"/>
  </mergeCells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3" tint="0.59999389629810485"/>
    <pageSetUpPr fitToPage="1"/>
  </sheetPr>
  <dimension ref="A1:CV16"/>
  <sheetViews>
    <sheetView view="pageBreakPreview" topLeftCell="A4" zoomScaleNormal="100" workbookViewId="0">
      <selection activeCell="BR13" sqref="BR13:CT13"/>
    </sheetView>
  </sheetViews>
  <sheetFormatPr defaultColWidth="0.85546875" defaultRowHeight="15" x14ac:dyDescent="0.25"/>
  <cols>
    <col min="1" max="16384" width="0.85546875" style="191"/>
  </cols>
  <sheetData>
    <row r="1" spans="1:100" s="187" customFormat="1" ht="15.75" x14ac:dyDescent="0.25"/>
    <row r="2" spans="1:100" s="187" customFormat="1" ht="36.75" customHeight="1" x14ac:dyDescent="0.25">
      <c r="A2" s="327" t="s">
        <v>264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7"/>
      <c r="R2" s="327"/>
      <c r="S2" s="327"/>
      <c r="T2" s="327"/>
      <c r="U2" s="327"/>
      <c r="V2" s="327"/>
      <c r="W2" s="327"/>
      <c r="X2" s="327"/>
      <c r="Y2" s="327"/>
      <c r="Z2" s="327"/>
      <c r="AA2" s="327"/>
      <c r="AB2" s="327"/>
      <c r="AC2" s="327"/>
      <c r="AD2" s="327"/>
      <c r="AE2" s="327"/>
      <c r="AF2" s="327"/>
      <c r="AG2" s="327"/>
      <c r="AH2" s="327"/>
      <c r="AI2" s="327"/>
      <c r="AJ2" s="327"/>
      <c r="AK2" s="327"/>
      <c r="AL2" s="327"/>
      <c r="AM2" s="327"/>
      <c r="AN2" s="327"/>
      <c r="AO2" s="327"/>
      <c r="AP2" s="327"/>
      <c r="AQ2" s="327"/>
      <c r="AR2" s="327"/>
      <c r="AS2" s="327"/>
      <c r="AT2" s="327"/>
      <c r="AU2" s="327"/>
      <c r="AV2" s="327"/>
      <c r="AW2" s="327"/>
      <c r="AX2" s="327"/>
      <c r="AY2" s="327"/>
      <c r="AZ2" s="327"/>
      <c r="BA2" s="327"/>
      <c r="BB2" s="327"/>
      <c r="BC2" s="327"/>
      <c r="BD2" s="327"/>
      <c r="BE2" s="327"/>
      <c r="BF2" s="327"/>
      <c r="BG2" s="327"/>
      <c r="BH2" s="327"/>
      <c r="BI2" s="327"/>
      <c r="BJ2" s="327"/>
      <c r="BK2" s="327"/>
      <c r="BL2" s="327"/>
      <c r="BM2" s="327"/>
      <c r="BN2" s="327"/>
      <c r="BO2" s="327"/>
      <c r="BP2" s="327"/>
      <c r="BQ2" s="327"/>
      <c r="BR2" s="327"/>
      <c r="BS2" s="327"/>
      <c r="BT2" s="327"/>
      <c r="BU2" s="327"/>
      <c r="BV2" s="327"/>
      <c r="BW2" s="327"/>
      <c r="BX2" s="327"/>
      <c r="BY2" s="327"/>
      <c r="BZ2" s="327"/>
      <c r="CA2" s="327"/>
      <c r="CB2" s="327"/>
      <c r="CC2" s="327"/>
      <c r="CD2" s="327"/>
      <c r="CE2" s="327"/>
      <c r="CF2" s="327"/>
      <c r="CG2" s="327"/>
      <c r="CH2" s="327"/>
      <c r="CI2" s="327"/>
      <c r="CJ2" s="327"/>
      <c r="CK2" s="327"/>
      <c r="CL2" s="327"/>
      <c r="CM2" s="327"/>
      <c r="CN2" s="327"/>
      <c r="CO2" s="327"/>
      <c r="CP2" s="327"/>
      <c r="CQ2" s="327"/>
      <c r="CR2" s="327"/>
      <c r="CS2" s="327"/>
      <c r="CT2" s="327"/>
    </row>
    <row r="3" spans="1:100" s="213" customFormat="1" ht="19.5" customHeight="1" x14ac:dyDescent="0.25">
      <c r="BC3" s="220" t="s">
        <v>265</v>
      </c>
      <c r="BD3" s="594" t="s">
        <v>60</v>
      </c>
      <c r="BE3" s="594"/>
      <c r="BF3" s="594"/>
      <c r="BG3" s="594"/>
      <c r="BH3" s="594"/>
      <c r="BI3" s="594"/>
      <c r="BJ3" s="594"/>
      <c r="BK3" s="594"/>
      <c r="BL3" s="594"/>
      <c r="BM3" s="594"/>
      <c r="BN3" s="594"/>
      <c r="BO3" s="594"/>
      <c r="BP3" s="594"/>
      <c r="BQ3" s="594"/>
      <c r="BR3" s="594"/>
      <c r="BS3" s="594"/>
      <c r="BT3" s="594"/>
      <c r="BU3" s="594"/>
      <c r="BV3" s="594"/>
      <c r="BW3" s="594"/>
    </row>
    <row r="4" spans="1:100" s="187" customFormat="1" ht="15.75" x14ac:dyDescent="0.25"/>
    <row r="5" spans="1:100" s="187" customFormat="1" ht="15.75" x14ac:dyDescent="0.25">
      <c r="A5" s="303" t="s">
        <v>2</v>
      </c>
      <c r="B5" s="303"/>
      <c r="C5" s="303"/>
      <c r="D5" s="303"/>
      <c r="E5" s="303"/>
      <c r="F5" s="303"/>
      <c r="G5" s="303"/>
      <c r="H5" s="303"/>
      <c r="I5" s="303"/>
      <c r="J5" s="303"/>
      <c r="K5" s="303"/>
      <c r="L5" s="303"/>
      <c r="M5" s="303"/>
      <c r="N5" s="303"/>
      <c r="O5" s="303"/>
      <c r="P5" s="303"/>
      <c r="Q5" s="303"/>
      <c r="R5" s="303"/>
      <c r="S5" s="303"/>
      <c r="T5" s="303"/>
      <c r="U5" s="303"/>
      <c r="V5" s="303"/>
      <c r="W5" s="303"/>
      <c r="X5" s="303"/>
      <c r="Y5" s="303"/>
      <c r="Z5" s="303"/>
      <c r="AA5" s="303"/>
      <c r="AB5" s="303"/>
      <c r="AC5" s="303"/>
      <c r="AD5" s="303"/>
      <c r="AE5" s="303"/>
      <c r="AF5" s="303"/>
      <c r="AG5" s="303"/>
      <c r="AH5" s="303"/>
      <c r="AI5" s="303"/>
      <c r="AJ5" s="303"/>
      <c r="AK5" s="303"/>
      <c r="AL5" s="303"/>
      <c r="AM5" s="303"/>
      <c r="AN5" s="303"/>
      <c r="AO5" s="303"/>
      <c r="AP5" s="303"/>
      <c r="AQ5" s="303"/>
      <c r="AR5" s="303"/>
      <c r="AS5" s="303"/>
      <c r="AT5" s="303"/>
      <c r="AU5" s="303"/>
      <c r="AV5" s="303"/>
      <c r="AW5" s="303"/>
      <c r="AX5" s="303"/>
      <c r="AY5" s="303"/>
      <c r="AZ5" s="303"/>
      <c r="BA5" s="303"/>
      <c r="BB5" s="303"/>
      <c r="BC5" s="303"/>
      <c r="BD5" s="303"/>
      <c r="BE5" s="303"/>
      <c r="BF5" s="303"/>
      <c r="BG5" s="303"/>
      <c r="BH5" s="303"/>
      <c r="BI5" s="303"/>
      <c r="BJ5" s="303"/>
      <c r="BK5" s="303"/>
      <c r="BL5" s="303"/>
      <c r="BM5" s="303"/>
      <c r="BN5" s="303"/>
      <c r="BO5" s="303"/>
      <c r="BP5" s="303"/>
      <c r="BQ5" s="303"/>
      <c r="BR5" s="303"/>
      <c r="BS5" s="303"/>
      <c r="BT5" s="303"/>
      <c r="BU5" s="303"/>
      <c r="BV5" s="303"/>
      <c r="BW5" s="303"/>
      <c r="BX5" s="303"/>
      <c r="BY5" s="303"/>
      <c r="BZ5" s="303"/>
      <c r="CA5" s="303"/>
      <c r="CB5" s="303"/>
      <c r="CC5" s="303"/>
      <c r="CD5" s="303"/>
      <c r="CE5" s="303"/>
      <c r="CF5" s="303"/>
      <c r="CG5" s="303"/>
      <c r="CH5" s="303"/>
      <c r="CI5" s="303"/>
      <c r="CJ5" s="303"/>
      <c r="CK5" s="303"/>
      <c r="CL5" s="303"/>
      <c r="CM5" s="303"/>
      <c r="CN5" s="303"/>
      <c r="CO5" s="303"/>
      <c r="CP5" s="303"/>
      <c r="CQ5" s="303"/>
      <c r="CR5" s="303"/>
      <c r="CS5" s="303"/>
      <c r="CT5" s="303"/>
      <c r="CU5" s="303"/>
      <c r="CV5" s="303"/>
    </row>
    <row r="6" spans="1:100" s="187" customFormat="1" ht="15.75" x14ac:dyDescent="0.25">
      <c r="A6" s="311" t="s">
        <v>259</v>
      </c>
      <c r="B6" s="311"/>
      <c r="C6" s="311"/>
      <c r="D6" s="311"/>
      <c r="E6" s="311"/>
      <c r="F6" s="311"/>
      <c r="G6" s="311"/>
      <c r="H6" s="311"/>
      <c r="I6" s="311"/>
      <c r="J6" s="311"/>
      <c r="K6" s="311"/>
      <c r="L6" s="311"/>
      <c r="M6" s="311"/>
      <c r="N6" s="311"/>
      <c r="O6" s="311"/>
      <c r="P6" s="311"/>
      <c r="Q6" s="311"/>
      <c r="R6" s="311"/>
      <c r="S6" s="311"/>
      <c r="T6" s="311"/>
      <c r="U6" s="311"/>
      <c r="V6" s="311"/>
      <c r="W6" s="311"/>
      <c r="X6" s="311"/>
      <c r="Y6" s="311"/>
      <c r="Z6" s="311"/>
      <c r="AA6" s="311"/>
      <c r="AB6" s="311"/>
      <c r="AC6" s="311"/>
      <c r="AD6" s="311"/>
      <c r="AE6" s="311"/>
      <c r="AF6" s="311"/>
      <c r="AG6" s="311"/>
      <c r="AH6" s="311"/>
      <c r="AI6" s="311"/>
      <c r="AJ6" s="311"/>
      <c r="AK6" s="311"/>
      <c r="AL6" s="311"/>
      <c r="AM6" s="311"/>
      <c r="AN6" s="311"/>
      <c r="AO6" s="311"/>
      <c r="AP6" s="311"/>
      <c r="AQ6" s="311"/>
      <c r="AR6" s="311"/>
      <c r="AS6" s="311"/>
      <c r="AT6" s="311"/>
      <c r="AU6" s="311"/>
      <c r="AV6" s="311"/>
      <c r="AW6" s="311"/>
      <c r="AX6" s="311"/>
      <c r="AY6" s="311"/>
      <c r="AZ6" s="311"/>
      <c r="BA6" s="311"/>
      <c r="BB6" s="311"/>
      <c r="BC6" s="311"/>
      <c r="BD6" s="311"/>
      <c r="BE6" s="311"/>
      <c r="BF6" s="311"/>
      <c r="BG6" s="311"/>
      <c r="BH6" s="311"/>
      <c r="BI6" s="311"/>
      <c r="BJ6" s="311"/>
      <c r="BK6" s="311"/>
      <c r="BL6" s="311"/>
      <c r="BM6" s="311"/>
      <c r="BN6" s="311"/>
      <c r="BO6" s="311"/>
      <c r="BP6" s="311"/>
      <c r="BQ6" s="311"/>
      <c r="BR6" s="311"/>
      <c r="BS6" s="311"/>
      <c r="BT6" s="311"/>
      <c r="BU6" s="311"/>
      <c r="BV6" s="311"/>
      <c r="BW6" s="311"/>
      <c r="BX6" s="311"/>
      <c r="BY6" s="311"/>
      <c r="BZ6" s="311"/>
      <c r="CA6" s="311"/>
      <c r="CB6" s="311"/>
      <c r="CC6" s="311"/>
      <c r="CD6" s="311"/>
      <c r="CE6" s="311"/>
      <c r="CF6" s="311"/>
      <c r="CG6" s="311"/>
      <c r="CH6" s="311"/>
      <c r="CI6" s="311"/>
      <c r="CJ6" s="311"/>
      <c r="CK6" s="311"/>
      <c r="CL6" s="311"/>
      <c r="CM6" s="311"/>
      <c r="CN6" s="311"/>
      <c r="CO6" s="311"/>
      <c r="CP6" s="311"/>
      <c r="CQ6" s="311"/>
      <c r="CR6" s="311"/>
      <c r="CS6" s="311"/>
      <c r="CT6" s="311"/>
    </row>
    <row r="9" spans="1:100" s="189" customFormat="1" x14ac:dyDescent="0.25">
      <c r="A9" s="363" t="s">
        <v>52</v>
      </c>
      <c r="B9" s="363"/>
      <c r="C9" s="363"/>
      <c r="D9" s="363"/>
      <c r="E9" s="363"/>
      <c r="F9" s="363"/>
      <c r="G9" s="363"/>
      <c r="H9" s="363"/>
      <c r="I9" s="363"/>
      <c r="J9" s="363"/>
      <c r="K9" s="363"/>
      <c r="L9" s="363"/>
      <c r="M9" s="363"/>
      <c r="N9" s="363"/>
      <c r="O9" s="363"/>
      <c r="P9" s="363"/>
      <c r="Q9" s="363"/>
      <c r="R9" s="363"/>
      <c r="S9" s="363"/>
      <c r="T9" s="363"/>
      <c r="U9" s="363"/>
      <c r="V9" s="363"/>
      <c r="W9" s="363"/>
      <c r="X9" s="363"/>
      <c r="Y9" s="363"/>
      <c r="Z9" s="363"/>
      <c r="AA9" s="363"/>
      <c r="AB9" s="363"/>
      <c r="AC9" s="363"/>
      <c r="AD9" s="363"/>
      <c r="AE9" s="363"/>
      <c r="AF9" s="363"/>
      <c r="AG9" s="363"/>
      <c r="AH9" s="363"/>
      <c r="AI9" s="363"/>
      <c r="AJ9" s="363"/>
      <c r="AK9" s="363"/>
      <c r="AL9" s="363"/>
      <c r="AM9" s="363"/>
      <c r="AN9" s="363"/>
      <c r="AO9" s="363"/>
      <c r="AP9" s="363"/>
      <c r="AQ9" s="363"/>
      <c r="AR9" s="363"/>
      <c r="AS9" s="363"/>
      <c r="AT9" s="363"/>
      <c r="AU9" s="363"/>
      <c r="AV9" s="363"/>
      <c r="AW9" s="363"/>
      <c r="AX9" s="363"/>
      <c r="AY9" s="363"/>
      <c r="AZ9" s="363"/>
      <c r="BA9" s="363"/>
      <c r="BB9" s="363"/>
      <c r="BC9" s="363"/>
      <c r="BD9" s="363"/>
      <c r="BE9" s="363"/>
      <c r="BF9" s="363"/>
      <c r="BG9" s="363"/>
      <c r="BH9" s="363"/>
      <c r="BI9" s="363"/>
      <c r="BJ9" s="363"/>
      <c r="BK9" s="363"/>
      <c r="BL9" s="363"/>
      <c r="BM9" s="363"/>
      <c r="BN9" s="363"/>
      <c r="BO9" s="363"/>
      <c r="BP9" s="363"/>
      <c r="BQ9" s="363"/>
      <c r="BR9" s="363" t="s">
        <v>260</v>
      </c>
      <c r="BS9" s="363"/>
      <c r="BT9" s="363"/>
      <c r="BU9" s="363"/>
      <c r="BV9" s="363"/>
      <c r="BW9" s="363"/>
      <c r="BX9" s="363"/>
      <c r="BY9" s="363"/>
      <c r="BZ9" s="363"/>
      <c r="CA9" s="363"/>
      <c r="CB9" s="363"/>
      <c r="CC9" s="363"/>
      <c r="CD9" s="363"/>
      <c r="CE9" s="363"/>
      <c r="CF9" s="363"/>
      <c r="CG9" s="363"/>
      <c r="CH9" s="363"/>
      <c r="CI9" s="363"/>
      <c r="CJ9" s="363"/>
      <c r="CK9" s="363"/>
      <c r="CL9" s="363"/>
      <c r="CM9" s="363"/>
      <c r="CN9" s="363"/>
      <c r="CO9" s="363"/>
      <c r="CP9" s="363"/>
      <c r="CQ9" s="363"/>
      <c r="CR9" s="363"/>
      <c r="CS9" s="363"/>
      <c r="CT9" s="363"/>
    </row>
    <row r="10" spans="1:100" s="189" customFormat="1" x14ac:dyDescent="0.25">
      <c r="A10" s="363">
        <v>1</v>
      </c>
      <c r="B10" s="363"/>
      <c r="C10" s="363"/>
      <c r="D10" s="363"/>
      <c r="E10" s="363"/>
      <c r="F10" s="363"/>
      <c r="G10" s="363"/>
      <c r="H10" s="363"/>
      <c r="I10" s="363"/>
      <c r="J10" s="363"/>
      <c r="K10" s="363"/>
      <c r="L10" s="363"/>
      <c r="M10" s="363"/>
      <c r="N10" s="363"/>
      <c r="O10" s="363"/>
      <c r="P10" s="363"/>
      <c r="Q10" s="363"/>
      <c r="R10" s="363"/>
      <c r="S10" s="363"/>
      <c r="T10" s="363"/>
      <c r="U10" s="363"/>
      <c r="V10" s="363"/>
      <c r="W10" s="363"/>
      <c r="X10" s="363"/>
      <c r="Y10" s="363"/>
      <c r="Z10" s="363"/>
      <c r="AA10" s="363"/>
      <c r="AB10" s="363"/>
      <c r="AC10" s="363"/>
      <c r="AD10" s="363"/>
      <c r="AE10" s="363"/>
      <c r="AF10" s="363"/>
      <c r="AG10" s="363"/>
      <c r="AH10" s="363"/>
      <c r="AI10" s="363"/>
      <c r="AJ10" s="363"/>
      <c r="AK10" s="363"/>
      <c r="AL10" s="363"/>
      <c r="AM10" s="363"/>
      <c r="AN10" s="363"/>
      <c r="AO10" s="363"/>
      <c r="AP10" s="363"/>
      <c r="AQ10" s="363"/>
      <c r="AR10" s="363"/>
      <c r="AS10" s="363"/>
      <c r="AT10" s="363"/>
      <c r="AU10" s="363"/>
      <c r="AV10" s="363"/>
      <c r="AW10" s="363"/>
      <c r="AX10" s="363"/>
      <c r="AY10" s="363"/>
      <c r="AZ10" s="363"/>
      <c r="BA10" s="363"/>
      <c r="BB10" s="363"/>
      <c r="BC10" s="363"/>
      <c r="BD10" s="363"/>
      <c r="BE10" s="363"/>
      <c r="BF10" s="363"/>
      <c r="BG10" s="363"/>
      <c r="BH10" s="363"/>
      <c r="BI10" s="363"/>
      <c r="BJ10" s="363"/>
      <c r="BK10" s="363"/>
      <c r="BL10" s="363"/>
      <c r="BM10" s="363"/>
      <c r="BN10" s="363"/>
      <c r="BO10" s="363"/>
      <c r="BP10" s="363"/>
      <c r="BQ10" s="363"/>
      <c r="BR10" s="363">
        <v>2</v>
      </c>
      <c r="BS10" s="363"/>
      <c r="BT10" s="363"/>
      <c r="BU10" s="363"/>
      <c r="BV10" s="363"/>
      <c r="BW10" s="363"/>
      <c r="BX10" s="363"/>
      <c r="BY10" s="363"/>
      <c r="BZ10" s="363"/>
      <c r="CA10" s="363"/>
      <c r="CB10" s="363"/>
      <c r="CC10" s="363"/>
      <c r="CD10" s="363"/>
      <c r="CE10" s="363"/>
      <c r="CF10" s="363"/>
      <c r="CG10" s="363"/>
      <c r="CH10" s="363"/>
      <c r="CI10" s="363"/>
      <c r="CJ10" s="363"/>
      <c r="CK10" s="363"/>
      <c r="CL10" s="363"/>
      <c r="CM10" s="363"/>
      <c r="CN10" s="363"/>
      <c r="CO10" s="363"/>
      <c r="CP10" s="363"/>
      <c r="CQ10" s="363"/>
      <c r="CR10" s="363"/>
      <c r="CS10" s="363"/>
      <c r="CT10" s="363"/>
    </row>
    <row r="11" spans="1:100" ht="81.75" customHeight="1" x14ac:dyDescent="0.25">
      <c r="A11" s="193"/>
      <c r="B11" s="592" t="s">
        <v>266</v>
      </c>
      <c r="C11" s="592"/>
      <c r="D11" s="592"/>
      <c r="E11" s="592"/>
      <c r="F11" s="592"/>
      <c r="G11" s="592"/>
      <c r="H11" s="592"/>
      <c r="I11" s="592"/>
      <c r="J11" s="592"/>
      <c r="K11" s="592"/>
      <c r="L11" s="592"/>
      <c r="M11" s="592"/>
      <c r="N11" s="592"/>
      <c r="O11" s="592"/>
      <c r="P11" s="592"/>
      <c r="Q11" s="592"/>
      <c r="R11" s="592"/>
      <c r="S11" s="592"/>
      <c r="T11" s="592"/>
      <c r="U11" s="592"/>
      <c r="V11" s="592"/>
      <c r="W11" s="592"/>
      <c r="X11" s="592"/>
      <c r="Y11" s="592"/>
      <c r="Z11" s="592"/>
      <c r="AA11" s="592"/>
      <c r="AB11" s="592"/>
      <c r="AC11" s="592"/>
      <c r="AD11" s="592"/>
      <c r="AE11" s="592"/>
      <c r="AF11" s="592"/>
      <c r="AG11" s="592"/>
      <c r="AH11" s="592"/>
      <c r="AI11" s="592"/>
      <c r="AJ11" s="592"/>
      <c r="AK11" s="592"/>
      <c r="AL11" s="592"/>
      <c r="AM11" s="592"/>
      <c r="AN11" s="592"/>
      <c r="AO11" s="592"/>
      <c r="AP11" s="592"/>
      <c r="AQ11" s="592"/>
      <c r="AR11" s="592"/>
      <c r="AS11" s="592"/>
      <c r="AT11" s="592"/>
      <c r="AU11" s="592"/>
      <c r="AV11" s="592"/>
      <c r="AW11" s="592"/>
      <c r="AX11" s="592"/>
      <c r="AY11" s="592"/>
      <c r="AZ11" s="592"/>
      <c r="BA11" s="592"/>
      <c r="BB11" s="592"/>
      <c r="BC11" s="592"/>
      <c r="BD11" s="592"/>
      <c r="BE11" s="592"/>
      <c r="BF11" s="592"/>
      <c r="BG11" s="592"/>
      <c r="BH11" s="592"/>
      <c r="BI11" s="592"/>
      <c r="BJ11" s="592"/>
      <c r="BK11" s="592"/>
      <c r="BL11" s="592"/>
      <c r="BM11" s="592"/>
      <c r="BN11" s="592"/>
      <c r="BO11" s="592"/>
      <c r="BP11" s="592"/>
      <c r="BQ11" s="207"/>
      <c r="BR11" s="363">
        <v>330</v>
      </c>
      <c r="BS11" s="363"/>
      <c r="BT11" s="363"/>
      <c r="BU11" s="363"/>
      <c r="BV11" s="363"/>
      <c r="BW11" s="363"/>
      <c r="BX11" s="363"/>
      <c r="BY11" s="363"/>
      <c r="BZ11" s="363"/>
      <c r="CA11" s="363"/>
      <c r="CB11" s="363"/>
      <c r="CC11" s="363"/>
      <c r="CD11" s="363"/>
      <c r="CE11" s="363"/>
      <c r="CF11" s="363"/>
      <c r="CG11" s="363"/>
      <c r="CH11" s="363"/>
      <c r="CI11" s="363"/>
      <c r="CJ11" s="363"/>
      <c r="CK11" s="363"/>
      <c r="CL11" s="363"/>
      <c r="CM11" s="363"/>
      <c r="CN11" s="363"/>
      <c r="CO11" s="363"/>
      <c r="CP11" s="363"/>
      <c r="CQ11" s="363"/>
      <c r="CR11" s="363"/>
      <c r="CS11" s="363"/>
      <c r="CT11" s="363"/>
    </row>
    <row r="12" spans="1:100" ht="114" customHeight="1" x14ac:dyDescent="0.25">
      <c r="A12" s="193"/>
      <c r="B12" s="592" t="s">
        <v>267</v>
      </c>
      <c r="C12" s="592"/>
      <c r="D12" s="592"/>
      <c r="E12" s="592"/>
      <c r="F12" s="592"/>
      <c r="G12" s="592"/>
      <c r="H12" s="592"/>
      <c r="I12" s="592"/>
      <c r="J12" s="592"/>
      <c r="K12" s="592"/>
      <c r="L12" s="592"/>
      <c r="M12" s="592"/>
      <c r="N12" s="592"/>
      <c r="O12" s="592"/>
      <c r="P12" s="592"/>
      <c r="Q12" s="592"/>
      <c r="R12" s="592"/>
      <c r="S12" s="592"/>
      <c r="T12" s="592"/>
      <c r="U12" s="592"/>
      <c r="V12" s="592"/>
      <c r="W12" s="592"/>
      <c r="X12" s="592"/>
      <c r="Y12" s="592"/>
      <c r="Z12" s="592"/>
      <c r="AA12" s="592"/>
      <c r="AB12" s="592"/>
      <c r="AC12" s="592"/>
      <c r="AD12" s="592"/>
      <c r="AE12" s="592"/>
      <c r="AF12" s="592"/>
      <c r="AG12" s="592"/>
      <c r="AH12" s="592"/>
      <c r="AI12" s="592"/>
      <c r="AJ12" s="592"/>
      <c r="AK12" s="592"/>
      <c r="AL12" s="592"/>
      <c r="AM12" s="592"/>
      <c r="AN12" s="592"/>
      <c r="AO12" s="592"/>
      <c r="AP12" s="592"/>
      <c r="AQ12" s="592"/>
      <c r="AR12" s="592"/>
      <c r="AS12" s="592"/>
      <c r="AT12" s="592"/>
      <c r="AU12" s="592"/>
      <c r="AV12" s="592"/>
      <c r="AW12" s="592"/>
      <c r="AX12" s="592"/>
      <c r="AY12" s="592"/>
      <c r="AZ12" s="592"/>
      <c r="BA12" s="592"/>
      <c r="BB12" s="592"/>
      <c r="BC12" s="592"/>
      <c r="BD12" s="592"/>
      <c r="BE12" s="592"/>
      <c r="BF12" s="592"/>
      <c r="BG12" s="592"/>
      <c r="BH12" s="592"/>
      <c r="BI12" s="592"/>
      <c r="BJ12" s="592"/>
      <c r="BK12" s="592"/>
      <c r="BL12" s="592"/>
      <c r="BM12" s="592"/>
      <c r="BN12" s="592"/>
      <c r="BO12" s="592"/>
      <c r="BP12" s="592"/>
      <c r="BQ12" s="207"/>
      <c r="BR12" s="363">
        <v>0</v>
      </c>
      <c r="BS12" s="363"/>
      <c r="BT12" s="363"/>
      <c r="BU12" s="363"/>
      <c r="BV12" s="363"/>
      <c r="BW12" s="363"/>
      <c r="BX12" s="363"/>
      <c r="BY12" s="363"/>
      <c r="BZ12" s="363"/>
      <c r="CA12" s="363"/>
      <c r="CB12" s="363"/>
      <c r="CC12" s="363"/>
      <c r="CD12" s="363"/>
      <c r="CE12" s="363"/>
      <c r="CF12" s="363"/>
      <c r="CG12" s="363"/>
      <c r="CH12" s="363"/>
      <c r="CI12" s="363"/>
      <c r="CJ12" s="363"/>
      <c r="CK12" s="363"/>
      <c r="CL12" s="363"/>
      <c r="CM12" s="363"/>
      <c r="CN12" s="363"/>
      <c r="CO12" s="363"/>
      <c r="CP12" s="363"/>
      <c r="CQ12" s="363"/>
      <c r="CR12" s="363"/>
      <c r="CS12" s="363"/>
      <c r="CT12" s="363"/>
    </row>
    <row r="13" spans="1:100" ht="36" customHeight="1" x14ac:dyDescent="0.25">
      <c r="A13" s="193"/>
      <c r="B13" s="592" t="s">
        <v>268</v>
      </c>
      <c r="C13" s="592"/>
      <c r="D13" s="592"/>
      <c r="E13" s="592"/>
      <c r="F13" s="592"/>
      <c r="G13" s="592"/>
      <c r="H13" s="592"/>
      <c r="I13" s="592"/>
      <c r="J13" s="592"/>
      <c r="K13" s="592"/>
      <c r="L13" s="592"/>
      <c r="M13" s="592"/>
      <c r="N13" s="592"/>
      <c r="O13" s="592"/>
      <c r="P13" s="592"/>
      <c r="Q13" s="592"/>
      <c r="R13" s="592"/>
      <c r="S13" s="592"/>
      <c r="T13" s="592"/>
      <c r="U13" s="592"/>
      <c r="V13" s="592"/>
      <c r="W13" s="592"/>
      <c r="X13" s="592"/>
      <c r="Y13" s="592"/>
      <c r="Z13" s="592"/>
      <c r="AA13" s="592"/>
      <c r="AB13" s="592"/>
      <c r="AC13" s="592"/>
      <c r="AD13" s="592"/>
      <c r="AE13" s="592"/>
      <c r="AF13" s="592"/>
      <c r="AG13" s="592"/>
      <c r="AH13" s="592"/>
      <c r="AI13" s="592"/>
      <c r="AJ13" s="592"/>
      <c r="AK13" s="592"/>
      <c r="AL13" s="592"/>
      <c r="AM13" s="592"/>
      <c r="AN13" s="592"/>
      <c r="AO13" s="592"/>
      <c r="AP13" s="592"/>
      <c r="AQ13" s="592"/>
      <c r="AR13" s="592"/>
      <c r="AS13" s="592"/>
      <c r="AT13" s="592"/>
      <c r="AU13" s="592"/>
      <c r="AV13" s="592"/>
      <c r="AW13" s="592"/>
      <c r="AX13" s="592"/>
      <c r="AY13" s="592"/>
      <c r="AZ13" s="592"/>
      <c r="BA13" s="592"/>
      <c r="BB13" s="592"/>
      <c r="BC13" s="592"/>
      <c r="BD13" s="592"/>
      <c r="BE13" s="592"/>
      <c r="BF13" s="592"/>
      <c r="BG13" s="592"/>
      <c r="BH13" s="592"/>
      <c r="BI13" s="592"/>
      <c r="BJ13" s="592"/>
      <c r="BK13" s="592"/>
      <c r="BL13" s="592"/>
      <c r="BM13" s="592"/>
      <c r="BN13" s="592"/>
      <c r="BO13" s="592"/>
      <c r="BP13" s="592"/>
      <c r="BQ13" s="207"/>
      <c r="BR13" s="593">
        <f>BR11/(BR11-BR12)</f>
        <v>1</v>
      </c>
      <c r="BS13" s="593"/>
      <c r="BT13" s="593"/>
      <c r="BU13" s="593"/>
      <c r="BV13" s="593"/>
      <c r="BW13" s="593"/>
      <c r="BX13" s="593"/>
      <c r="BY13" s="593"/>
      <c r="BZ13" s="593"/>
      <c r="CA13" s="593"/>
      <c r="CB13" s="593"/>
      <c r="CC13" s="593"/>
      <c r="CD13" s="593"/>
      <c r="CE13" s="593"/>
      <c r="CF13" s="593"/>
      <c r="CG13" s="593"/>
      <c r="CH13" s="593"/>
      <c r="CI13" s="593"/>
      <c r="CJ13" s="593"/>
      <c r="CK13" s="593"/>
      <c r="CL13" s="593"/>
      <c r="CM13" s="593"/>
      <c r="CN13" s="593"/>
      <c r="CO13" s="593"/>
      <c r="CP13" s="593"/>
      <c r="CQ13" s="593"/>
      <c r="CR13" s="593"/>
      <c r="CS13" s="593"/>
      <c r="CT13" s="593"/>
    </row>
    <row r="16" spans="1:100" s="187" customFormat="1" ht="15.75" x14ac:dyDescent="0.25">
      <c r="A16" s="310" t="s">
        <v>20</v>
      </c>
      <c r="B16" s="310"/>
      <c r="C16" s="310"/>
      <c r="D16" s="310"/>
      <c r="E16" s="310"/>
      <c r="F16" s="310"/>
      <c r="G16" s="310"/>
      <c r="H16" s="310"/>
      <c r="I16" s="310"/>
      <c r="J16" s="310"/>
      <c r="K16" s="310"/>
      <c r="L16" s="310"/>
      <c r="M16" s="310"/>
      <c r="N16" s="310"/>
      <c r="O16" s="310"/>
      <c r="P16" s="310"/>
      <c r="Q16" s="310"/>
      <c r="R16" s="310"/>
      <c r="S16" s="310"/>
      <c r="T16" s="310"/>
      <c r="U16" s="310"/>
      <c r="V16" s="310"/>
      <c r="W16" s="310"/>
      <c r="X16" s="310"/>
      <c r="Y16" s="310"/>
      <c r="Z16" s="310"/>
      <c r="AA16" s="310"/>
      <c r="AB16" s="310"/>
      <c r="AC16" s="310"/>
      <c r="AD16" s="310"/>
      <c r="AE16" s="310"/>
      <c r="AF16" s="310"/>
      <c r="AG16" s="310"/>
      <c r="AH16" s="310"/>
      <c r="AI16" s="310"/>
      <c r="AJ16" s="310"/>
      <c r="AK16" s="310" t="s">
        <v>21</v>
      </c>
      <c r="AL16" s="310"/>
      <c r="AM16" s="310"/>
      <c r="AN16" s="310"/>
      <c r="AO16" s="310"/>
      <c r="AP16" s="310"/>
      <c r="AQ16" s="310"/>
      <c r="AR16" s="310"/>
      <c r="AS16" s="310"/>
      <c r="AT16" s="310"/>
      <c r="AU16" s="310"/>
      <c r="AV16" s="310"/>
      <c r="AW16" s="310"/>
      <c r="AX16" s="310"/>
      <c r="AY16" s="310"/>
      <c r="AZ16" s="310"/>
      <c r="BA16" s="310"/>
      <c r="BB16" s="310"/>
      <c r="BC16" s="310"/>
      <c r="BD16" s="310"/>
      <c r="BE16" s="310"/>
      <c r="BF16" s="310"/>
      <c r="BG16" s="310"/>
      <c r="BH16" s="310"/>
      <c r="BI16" s="310"/>
      <c r="BJ16" s="310"/>
      <c r="BK16" s="310"/>
      <c r="BL16" s="310"/>
      <c r="BM16" s="310"/>
      <c r="BN16" s="310"/>
      <c r="BO16" s="310"/>
      <c r="BP16" s="310"/>
      <c r="BQ16" s="310"/>
      <c r="BR16" s="310"/>
      <c r="BS16" s="310"/>
      <c r="BT16" s="310"/>
      <c r="BU16" s="310"/>
      <c r="BV16" s="310"/>
      <c r="BW16" s="310"/>
      <c r="BX16" s="310"/>
      <c r="BY16" s="310"/>
      <c r="BZ16" s="310"/>
      <c r="CA16" s="310"/>
      <c r="CB16" s="310"/>
      <c r="CC16" s="310"/>
      <c r="CD16" s="310"/>
      <c r="CE16" s="310"/>
      <c r="CF16" s="310"/>
      <c r="CG16" s="310"/>
      <c r="CH16" s="310"/>
      <c r="CI16" s="310"/>
      <c r="CJ16" s="310"/>
      <c r="CK16" s="310"/>
      <c r="CL16" s="310"/>
      <c r="CM16" s="310"/>
      <c r="CN16" s="310"/>
      <c r="CO16" s="310"/>
      <c r="CP16" s="310"/>
      <c r="CQ16" s="310"/>
      <c r="CR16" s="310"/>
      <c r="CS16" s="310"/>
      <c r="CT16" s="310"/>
      <c r="CU16" s="310"/>
      <c r="CV16" s="310"/>
    </row>
  </sheetData>
  <mergeCells count="17">
    <mergeCell ref="BR12:CT12"/>
    <mergeCell ref="A2:CT2"/>
    <mergeCell ref="BD3:BW3"/>
    <mergeCell ref="A5:CV5"/>
    <mergeCell ref="A6:CT6"/>
    <mergeCell ref="A9:BQ9"/>
    <mergeCell ref="BR9:CT9"/>
    <mergeCell ref="B13:BP13"/>
    <mergeCell ref="BR13:CT13"/>
    <mergeCell ref="A16:AJ16"/>
    <mergeCell ref="AK16:BT16"/>
    <mergeCell ref="BU16:CV16"/>
    <mergeCell ref="A10:BQ10"/>
    <mergeCell ref="BR10:CT10"/>
    <mergeCell ref="B11:BP11"/>
    <mergeCell ref="BR11:CT11"/>
    <mergeCell ref="B12:BP12"/>
  </mergeCells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3" tint="0.59999389629810485"/>
    <pageSetUpPr fitToPage="1"/>
  </sheetPr>
  <dimension ref="A1:CV19"/>
  <sheetViews>
    <sheetView view="pageBreakPreview" topLeftCell="A4" zoomScaleNormal="100" workbookViewId="0">
      <selection activeCell="DW13" sqref="DW13"/>
    </sheetView>
  </sheetViews>
  <sheetFormatPr defaultColWidth="0.85546875" defaultRowHeight="15" x14ac:dyDescent="0.25"/>
  <cols>
    <col min="1" max="16384" width="0.85546875" style="191"/>
  </cols>
  <sheetData>
    <row r="1" spans="1:100" s="187" customFormat="1" ht="15.75" x14ac:dyDescent="0.25"/>
    <row r="2" spans="1:100" s="187" customFormat="1" ht="15.75" x14ac:dyDescent="0.25">
      <c r="A2" s="327" t="s">
        <v>269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7"/>
      <c r="R2" s="327"/>
      <c r="S2" s="327"/>
      <c r="T2" s="327"/>
      <c r="U2" s="327"/>
      <c r="V2" s="327"/>
      <c r="W2" s="327"/>
      <c r="X2" s="327"/>
      <c r="Y2" s="327"/>
      <c r="Z2" s="327"/>
      <c r="AA2" s="327"/>
      <c r="AB2" s="327"/>
      <c r="AC2" s="327"/>
      <c r="AD2" s="327"/>
      <c r="AE2" s="327"/>
      <c r="AF2" s="327"/>
      <c r="AG2" s="327"/>
      <c r="AH2" s="327"/>
      <c r="AI2" s="327"/>
      <c r="AJ2" s="327"/>
      <c r="AK2" s="327"/>
      <c r="AL2" s="327"/>
      <c r="AM2" s="327"/>
      <c r="AN2" s="327"/>
      <c r="AO2" s="327"/>
      <c r="AP2" s="327"/>
      <c r="AQ2" s="327"/>
      <c r="AR2" s="327"/>
      <c r="AS2" s="327"/>
      <c r="AT2" s="327"/>
      <c r="AU2" s="327"/>
      <c r="AV2" s="327"/>
      <c r="AW2" s="327"/>
      <c r="AX2" s="327"/>
      <c r="AY2" s="327"/>
      <c r="AZ2" s="327"/>
      <c r="BA2" s="327"/>
      <c r="BB2" s="327"/>
      <c r="BC2" s="327"/>
      <c r="BD2" s="327"/>
      <c r="BE2" s="327"/>
      <c r="BF2" s="327"/>
      <c r="BG2" s="327"/>
      <c r="BH2" s="327"/>
      <c r="BI2" s="327"/>
      <c r="BJ2" s="327"/>
      <c r="BK2" s="327"/>
      <c r="BL2" s="327"/>
      <c r="BM2" s="327"/>
      <c r="BN2" s="327"/>
      <c r="BO2" s="327"/>
      <c r="BP2" s="327"/>
      <c r="BQ2" s="327"/>
      <c r="BR2" s="327"/>
      <c r="BS2" s="327"/>
      <c r="BT2" s="327"/>
      <c r="BU2" s="327"/>
      <c r="BV2" s="327"/>
      <c r="BW2" s="327"/>
      <c r="BX2" s="327"/>
      <c r="BY2" s="327"/>
      <c r="BZ2" s="327"/>
      <c r="CA2" s="327"/>
      <c r="CB2" s="327"/>
      <c r="CC2" s="327"/>
      <c r="CD2" s="327"/>
      <c r="CE2" s="327"/>
      <c r="CF2" s="327"/>
      <c r="CG2" s="327"/>
      <c r="CH2" s="327"/>
      <c r="CI2" s="327"/>
      <c r="CJ2" s="327"/>
      <c r="CK2" s="327"/>
      <c r="CL2" s="327"/>
      <c r="CM2" s="327"/>
      <c r="CN2" s="327"/>
      <c r="CO2" s="327"/>
      <c r="CP2" s="327"/>
      <c r="CQ2" s="327"/>
      <c r="CR2" s="327"/>
      <c r="CS2" s="327"/>
      <c r="CT2" s="327"/>
    </row>
    <row r="3" spans="1:100" s="213" customFormat="1" ht="15.75" x14ac:dyDescent="0.25">
      <c r="BY3" s="220" t="s">
        <v>270</v>
      </c>
      <c r="BZ3" s="594" t="s">
        <v>59</v>
      </c>
      <c r="CA3" s="594"/>
      <c r="CB3" s="594"/>
      <c r="CC3" s="594"/>
      <c r="CD3" s="594"/>
      <c r="CE3" s="594"/>
      <c r="CF3" s="594"/>
      <c r="CG3" s="594"/>
      <c r="CH3" s="594"/>
      <c r="CI3" s="594"/>
      <c r="CJ3" s="594"/>
      <c r="CK3" s="594"/>
      <c r="CL3" s="594"/>
      <c r="CM3" s="594"/>
      <c r="CN3" s="594"/>
      <c r="CO3" s="594"/>
      <c r="CP3" s="594"/>
      <c r="CQ3" s="594"/>
    </row>
    <row r="4" spans="1:100" s="187" customFormat="1" ht="15.75" x14ac:dyDescent="0.25">
      <c r="CA4" s="221"/>
      <c r="CB4" s="221"/>
      <c r="CC4" s="221"/>
      <c r="CD4" s="221"/>
      <c r="CE4" s="221"/>
      <c r="CF4" s="221"/>
      <c r="CG4" s="221"/>
      <c r="CH4" s="221"/>
      <c r="CI4" s="221"/>
      <c r="CJ4" s="221"/>
      <c r="CK4" s="221"/>
      <c r="CL4" s="221"/>
      <c r="CM4" s="221"/>
      <c r="CN4" s="221"/>
      <c r="CO4" s="221"/>
      <c r="CP4" s="221"/>
      <c r="CQ4" s="221"/>
      <c r="CR4" s="221"/>
      <c r="CS4" s="221"/>
      <c r="CT4" s="221"/>
    </row>
    <row r="5" spans="1:100" s="187" customFormat="1" ht="15.75" x14ac:dyDescent="0.25">
      <c r="CA5" s="221"/>
      <c r="CB5" s="221"/>
      <c r="CC5" s="221"/>
      <c r="CD5" s="221"/>
      <c r="CE5" s="221"/>
      <c r="CF5" s="221"/>
      <c r="CG5" s="221"/>
      <c r="CH5" s="221"/>
      <c r="CI5" s="221"/>
      <c r="CJ5" s="221"/>
      <c r="CK5" s="221"/>
      <c r="CL5" s="221"/>
      <c r="CM5" s="221"/>
      <c r="CN5" s="221"/>
      <c r="CO5" s="221"/>
      <c r="CP5" s="221"/>
      <c r="CQ5" s="221"/>
      <c r="CR5" s="221"/>
      <c r="CS5" s="221"/>
      <c r="CT5" s="221"/>
    </row>
    <row r="6" spans="1:100" s="187" customFormat="1" ht="15.75" x14ac:dyDescent="0.25">
      <c r="A6" s="303" t="s">
        <v>2</v>
      </c>
      <c r="B6" s="303"/>
      <c r="C6" s="303"/>
      <c r="D6" s="303"/>
      <c r="E6" s="303"/>
      <c r="F6" s="303"/>
      <c r="G6" s="303"/>
      <c r="H6" s="303"/>
      <c r="I6" s="303"/>
      <c r="J6" s="303"/>
      <c r="K6" s="303"/>
      <c r="L6" s="303"/>
      <c r="M6" s="303"/>
      <c r="N6" s="303"/>
      <c r="O6" s="303"/>
      <c r="P6" s="303"/>
      <c r="Q6" s="303"/>
      <c r="R6" s="303"/>
      <c r="S6" s="303"/>
      <c r="T6" s="303"/>
      <c r="U6" s="303"/>
      <c r="V6" s="303"/>
      <c r="W6" s="303"/>
      <c r="X6" s="303"/>
      <c r="Y6" s="303"/>
      <c r="Z6" s="303"/>
      <c r="AA6" s="303"/>
      <c r="AB6" s="303"/>
      <c r="AC6" s="303"/>
      <c r="AD6" s="303"/>
      <c r="AE6" s="303"/>
      <c r="AF6" s="303"/>
      <c r="AG6" s="303"/>
      <c r="AH6" s="303"/>
      <c r="AI6" s="303"/>
      <c r="AJ6" s="303"/>
      <c r="AK6" s="303"/>
      <c r="AL6" s="303"/>
      <c r="AM6" s="303"/>
      <c r="AN6" s="303"/>
      <c r="AO6" s="303"/>
      <c r="AP6" s="303"/>
      <c r="AQ6" s="303"/>
      <c r="AR6" s="303"/>
      <c r="AS6" s="303"/>
      <c r="AT6" s="303"/>
      <c r="AU6" s="303"/>
      <c r="AV6" s="303"/>
      <c r="AW6" s="303"/>
      <c r="AX6" s="303"/>
      <c r="AY6" s="303"/>
      <c r="AZ6" s="303"/>
      <c r="BA6" s="303"/>
      <c r="BB6" s="303"/>
      <c r="BC6" s="303"/>
      <c r="BD6" s="303"/>
      <c r="BE6" s="303"/>
      <c r="BF6" s="303"/>
      <c r="BG6" s="303"/>
      <c r="BH6" s="303"/>
      <c r="BI6" s="303"/>
      <c r="BJ6" s="303"/>
      <c r="BK6" s="303"/>
      <c r="BL6" s="303"/>
      <c r="BM6" s="303"/>
      <c r="BN6" s="303"/>
      <c r="BO6" s="303"/>
      <c r="BP6" s="303"/>
      <c r="BQ6" s="303"/>
      <c r="BR6" s="303"/>
      <c r="BS6" s="303"/>
      <c r="BT6" s="303"/>
      <c r="BU6" s="303"/>
      <c r="BV6" s="303"/>
      <c r="BW6" s="303"/>
      <c r="BX6" s="303"/>
      <c r="BY6" s="303"/>
      <c r="BZ6" s="303"/>
      <c r="CA6" s="303"/>
      <c r="CB6" s="303"/>
      <c r="CC6" s="303"/>
      <c r="CD6" s="303"/>
      <c r="CE6" s="303"/>
      <c r="CF6" s="303"/>
      <c r="CG6" s="303"/>
      <c r="CH6" s="303"/>
      <c r="CI6" s="303"/>
      <c r="CJ6" s="303"/>
      <c r="CK6" s="303"/>
      <c r="CL6" s="303"/>
      <c r="CM6" s="303"/>
      <c r="CN6" s="303"/>
      <c r="CO6" s="303"/>
      <c r="CP6" s="303"/>
      <c r="CQ6" s="303"/>
      <c r="CR6" s="303"/>
      <c r="CS6" s="303"/>
      <c r="CT6" s="303"/>
      <c r="CU6" s="303"/>
      <c r="CV6" s="303"/>
    </row>
    <row r="7" spans="1:100" s="187" customFormat="1" ht="15.75" x14ac:dyDescent="0.25">
      <c r="A7" s="311" t="s">
        <v>259</v>
      </c>
      <c r="B7" s="311"/>
      <c r="C7" s="311"/>
      <c r="D7" s="311"/>
      <c r="E7" s="311"/>
      <c r="F7" s="311"/>
      <c r="G7" s="311"/>
      <c r="H7" s="311"/>
      <c r="I7" s="311"/>
      <c r="J7" s="311"/>
      <c r="K7" s="311"/>
      <c r="L7" s="311"/>
      <c r="M7" s="311"/>
      <c r="N7" s="311"/>
      <c r="O7" s="311"/>
      <c r="P7" s="311"/>
      <c r="Q7" s="311"/>
      <c r="R7" s="311"/>
      <c r="S7" s="311"/>
      <c r="T7" s="311"/>
      <c r="U7" s="311"/>
      <c r="V7" s="311"/>
      <c r="W7" s="311"/>
      <c r="X7" s="311"/>
      <c r="Y7" s="311"/>
      <c r="Z7" s="311"/>
      <c r="AA7" s="311"/>
      <c r="AB7" s="311"/>
      <c r="AC7" s="311"/>
      <c r="AD7" s="311"/>
      <c r="AE7" s="311"/>
      <c r="AF7" s="311"/>
      <c r="AG7" s="311"/>
      <c r="AH7" s="311"/>
      <c r="AI7" s="311"/>
      <c r="AJ7" s="311"/>
      <c r="AK7" s="311"/>
      <c r="AL7" s="311"/>
      <c r="AM7" s="311"/>
      <c r="AN7" s="311"/>
      <c r="AO7" s="311"/>
      <c r="AP7" s="311"/>
      <c r="AQ7" s="311"/>
      <c r="AR7" s="311"/>
      <c r="AS7" s="311"/>
      <c r="AT7" s="311"/>
      <c r="AU7" s="311"/>
      <c r="AV7" s="311"/>
      <c r="AW7" s="311"/>
      <c r="AX7" s="311"/>
      <c r="AY7" s="311"/>
      <c r="AZ7" s="311"/>
      <c r="BA7" s="311"/>
      <c r="BB7" s="311"/>
      <c r="BC7" s="311"/>
      <c r="BD7" s="311"/>
      <c r="BE7" s="311"/>
      <c r="BF7" s="311"/>
      <c r="BG7" s="311"/>
      <c r="BH7" s="311"/>
      <c r="BI7" s="311"/>
      <c r="BJ7" s="311"/>
      <c r="BK7" s="311"/>
      <c r="BL7" s="311"/>
      <c r="BM7" s="311"/>
      <c r="BN7" s="311"/>
      <c r="BO7" s="311"/>
      <c r="BP7" s="311"/>
      <c r="BQ7" s="311"/>
      <c r="BR7" s="311"/>
      <c r="BS7" s="311"/>
      <c r="BT7" s="311"/>
      <c r="BU7" s="311"/>
      <c r="BV7" s="311"/>
      <c r="BW7" s="311"/>
      <c r="BX7" s="311"/>
      <c r="BY7" s="311"/>
      <c r="BZ7" s="311"/>
      <c r="CA7" s="311"/>
      <c r="CB7" s="311"/>
      <c r="CC7" s="311"/>
      <c r="CD7" s="311"/>
      <c r="CE7" s="311"/>
      <c r="CF7" s="311"/>
      <c r="CG7" s="311"/>
      <c r="CH7" s="311"/>
      <c r="CI7" s="311"/>
      <c r="CJ7" s="311"/>
      <c r="CK7" s="311"/>
      <c r="CL7" s="311"/>
      <c r="CM7" s="311"/>
      <c r="CN7" s="311"/>
      <c r="CO7" s="311"/>
      <c r="CP7" s="311"/>
      <c r="CQ7" s="311"/>
      <c r="CR7" s="311"/>
      <c r="CS7" s="311"/>
      <c r="CT7" s="311"/>
    </row>
    <row r="10" spans="1:100" s="189" customFormat="1" x14ac:dyDescent="0.25">
      <c r="A10" s="363" t="s">
        <v>52</v>
      </c>
      <c r="B10" s="363"/>
      <c r="C10" s="363"/>
      <c r="D10" s="363"/>
      <c r="E10" s="363"/>
      <c r="F10" s="363"/>
      <c r="G10" s="363"/>
      <c r="H10" s="363"/>
      <c r="I10" s="363"/>
      <c r="J10" s="363"/>
      <c r="K10" s="363"/>
      <c r="L10" s="363"/>
      <c r="M10" s="363"/>
      <c r="N10" s="363"/>
      <c r="O10" s="363"/>
      <c r="P10" s="363"/>
      <c r="Q10" s="363"/>
      <c r="R10" s="363"/>
      <c r="S10" s="363"/>
      <c r="T10" s="363"/>
      <c r="U10" s="363"/>
      <c r="V10" s="363"/>
      <c r="W10" s="363"/>
      <c r="X10" s="363"/>
      <c r="Y10" s="363"/>
      <c r="Z10" s="363"/>
      <c r="AA10" s="363"/>
      <c r="AB10" s="363"/>
      <c r="AC10" s="363"/>
      <c r="AD10" s="363"/>
      <c r="AE10" s="363"/>
      <c r="AF10" s="363"/>
      <c r="AG10" s="363"/>
      <c r="AH10" s="363"/>
      <c r="AI10" s="363"/>
      <c r="AJ10" s="363"/>
      <c r="AK10" s="363"/>
      <c r="AL10" s="363"/>
      <c r="AM10" s="363"/>
      <c r="AN10" s="363"/>
      <c r="AO10" s="363"/>
      <c r="AP10" s="363"/>
      <c r="AQ10" s="363"/>
      <c r="AR10" s="363"/>
      <c r="AS10" s="363"/>
      <c r="AT10" s="363"/>
      <c r="AU10" s="363"/>
      <c r="AV10" s="363"/>
      <c r="AW10" s="363"/>
      <c r="AX10" s="363"/>
      <c r="AY10" s="363"/>
      <c r="AZ10" s="363"/>
      <c r="BA10" s="363"/>
      <c r="BB10" s="363"/>
      <c r="BC10" s="363"/>
      <c r="BD10" s="363"/>
      <c r="BE10" s="363"/>
      <c r="BF10" s="363"/>
      <c r="BG10" s="363"/>
      <c r="BH10" s="363"/>
      <c r="BI10" s="363"/>
      <c r="BJ10" s="363"/>
      <c r="BK10" s="363"/>
      <c r="BL10" s="363"/>
      <c r="BM10" s="363"/>
      <c r="BN10" s="363"/>
      <c r="BO10" s="363"/>
      <c r="BP10" s="363"/>
      <c r="BQ10" s="363"/>
      <c r="BR10" s="363" t="s">
        <v>124</v>
      </c>
      <c r="BS10" s="363"/>
      <c r="BT10" s="363"/>
      <c r="BU10" s="363"/>
      <c r="BV10" s="363"/>
      <c r="BW10" s="363"/>
      <c r="BX10" s="363"/>
      <c r="BY10" s="363"/>
      <c r="BZ10" s="363"/>
      <c r="CA10" s="363"/>
      <c r="CB10" s="363"/>
      <c r="CC10" s="363"/>
      <c r="CD10" s="363"/>
      <c r="CE10" s="363"/>
      <c r="CF10" s="363"/>
      <c r="CG10" s="363"/>
      <c r="CH10" s="363"/>
      <c r="CI10" s="363"/>
      <c r="CJ10" s="363"/>
      <c r="CK10" s="363"/>
      <c r="CL10" s="363"/>
      <c r="CM10" s="363"/>
      <c r="CN10" s="363"/>
      <c r="CO10" s="363"/>
      <c r="CP10" s="363"/>
      <c r="CQ10" s="363"/>
      <c r="CR10" s="363"/>
      <c r="CS10" s="363"/>
      <c r="CT10" s="363"/>
    </row>
    <row r="11" spans="1:100" s="189" customFormat="1" x14ac:dyDescent="0.25">
      <c r="A11" s="363">
        <v>1</v>
      </c>
      <c r="B11" s="363"/>
      <c r="C11" s="363"/>
      <c r="D11" s="363"/>
      <c r="E11" s="363"/>
      <c r="F11" s="363"/>
      <c r="G11" s="363"/>
      <c r="H11" s="363"/>
      <c r="I11" s="363"/>
      <c r="J11" s="363"/>
      <c r="K11" s="363"/>
      <c r="L11" s="363"/>
      <c r="M11" s="363"/>
      <c r="N11" s="363"/>
      <c r="O11" s="363"/>
      <c r="P11" s="363"/>
      <c r="Q11" s="363"/>
      <c r="R11" s="363"/>
      <c r="S11" s="363"/>
      <c r="T11" s="363"/>
      <c r="U11" s="363"/>
      <c r="V11" s="363"/>
      <c r="W11" s="363"/>
      <c r="X11" s="363"/>
      <c r="Y11" s="363"/>
      <c r="Z11" s="363"/>
      <c r="AA11" s="363"/>
      <c r="AB11" s="363"/>
      <c r="AC11" s="363"/>
      <c r="AD11" s="363"/>
      <c r="AE11" s="363"/>
      <c r="AF11" s="363"/>
      <c r="AG11" s="363"/>
      <c r="AH11" s="363"/>
      <c r="AI11" s="363"/>
      <c r="AJ11" s="363"/>
      <c r="AK11" s="363"/>
      <c r="AL11" s="363"/>
      <c r="AM11" s="363"/>
      <c r="AN11" s="363"/>
      <c r="AO11" s="363"/>
      <c r="AP11" s="363"/>
      <c r="AQ11" s="363"/>
      <c r="AR11" s="363"/>
      <c r="AS11" s="363"/>
      <c r="AT11" s="363"/>
      <c r="AU11" s="363"/>
      <c r="AV11" s="363"/>
      <c r="AW11" s="363"/>
      <c r="AX11" s="363"/>
      <c r="AY11" s="363"/>
      <c r="AZ11" s="363"/>
      <c r="BA11" s="363"/>
      <c r="BB11" s="363"/>
      <c r="BC11" s="363"/>
      <c r="BD11" s="363"/>
      <c r="BE11" s="363"/>
      <c r="BF11" s="363"/>
      <c r="BG11" s="363"/>
      <c r="BH11" s="363"/>
      <c r="BI11" s="363"/>
      <c r="BJ11" s="363"/>
      <c r="BK11" s="363"/>
      <c r="BL11" s="363"/>
      <c r="BM11" s="363"/>
      <c r="BN11" s="363"/>
      <c r="BO11" s="363"/>
      <c r="BP11" s="363"/>
      <c r="BQ11" s="363"/>
      <c r="BR11" s="363">
        <v>2</v>
      </c>
      <c r="BS11" s="363"/>
      <c r="BT11" s="363"/>
      <c r="BU11" s="363"/>
      <c r="BV11" s="363"/>
      <c r="BW11" s="363"/>
      <c r="BX11" s="363"/>
      <c r="BY11" s="363"/>
      <c r="BZ11" s="363"/>
      <c r="CA11" s="363"/>
      <c r="CB11" s="363"/>
      <c r="CC11" s="363"/>
      <c r="CD11" s="363"/>
      <c r="CE11" s="363"/>
      <c r="CF11" s="363"/>
      <c r="CG11" s="363"/>
      <c r="CH11" s="363"/>
      <c r="CI11" s="363"/>
      <c r="CJ11" s="363"/>
      <c r="CK11" s="363"/>
      <c r="CL11" s="363"/>
      <c r="CM11" s="363"/>
      <c r="CN11" s="363"/>
      <c r="CO11" s="363"/>
      <c r="CP11" s="363"/>
      <c r="CQ11" s="363"/>
      <c r="CR11" s="363"/>
      <c r="CS11" s="363"/>
      <c r="CT11" s="363"/>
    </row>
    <row r="12" spans="1:100" ht="15" customHeight="1" x14ac:dyDescent="0.25">
      <c r="A12" s="214"/>
      <c r="B12" s="596" t="s">
        <v>271</v>
      </c>
      <c r="C12" s="596"/>
      <c r="D12" s="596"/>
      <c r="E12" s="596"/>
      <c r="F12" s="596"/>
      <c r="G12" s="596"/>
      <c r="H12" s="596"/>
      <c r="I12" s="596"/>
      <c r="J12" s="596"/>
      <c r="K12" s="596"/>
      <c r="L12" s="596"/>
      <c r="M12" s="596"/>
      <c r="N12" s="596"/>
      <c r="O12" s="596"/>
      <c r="P12" s="596"/>
      <c r="Q12" s="596"/>
      <c r="R12" s="596"/>
      <c r="S12" s="596"/>
      <c r="T12" s="596"/>
      <c r="U12" s="596"/>
      <c r="V12" s="596"/>
      <c r="W12" s="596"/>
      <c r="X12" s="596"/>
      <c r="Y12" s="596"/>
      <c r="Z12" s="596"/>
      <c r="AA12" s="596"/>
      <c r="AB12" s="596"/>
      <c r="AC12" s="596"/>
      <c r="AD12" s="596"/>
      <c r="AE12" s="596"/>
      <c r="AF12" s="596"/>
      <c r="AG12" s="596"/>
      <c r="AH12" s="596"/>
      <c r="AI12" s="596"/>
      <c r="AJ12" s="596"/>
      <c r="AK12" s="596"/>
      <c r="AL12" s="596"/>
      <c r="AM12" s="596"/>
      <c r="AN12" s="596"/>
      <c r="AO12" s="596"/>
      <c r="AP12" s="596"/>
      <c r="AQ12" s="596"/>
      <c r="AR12" s="596"/>
      <c r="AS12" s="596"/>
      <c r="AT12" s="596"/>
      <c r="AU12" s="596"/>
      <c r="AV12" s="596"/>
      <c r="AW12" s="596"/>
      <c r="AX12" s="596"/>
      <c r="AY12" s="596"/>
      <c r="AZ12" s="596"/>
      <c r="BA12" s="596"/>
      <c r="BB12" s="596"/>
      <c r="BC12" s="596"/>
      <c r="BD12" s="596"/>
      <c r="BE12" s="596"/>
      <c r="BF12" s="596"/>
      <c r="BG12" s="596"/>
      <c r="BH12" s="596"/>
      <c r="BI12" s="596"/>
      <c r="BJ12" s="596"/>
      <c r="BK12" s="596"/>
      <c r="BL12" s="596"/>
      <c r="BM12" s="596"/>
      <c r="BN12" s="596"/>
      <c r="BO12" s="596"/>
      <c r="BP12" s="596"/>
      <c r="BQ12" s="217"/>
      <c r="BR12" s="598" t="s">
        <v>260</v>
      </c>
      <c r="BS12" s="598"/>
      <c r="BT12" s="598"/>
      <c r="BU12" s="598"/>
      <c r="BV12" s="598"/>
      <c r="BW12" s="598"/>
      <c r="BX12" s="598"/>
      <c r="BY12" s="598"/>
      <c r="BZ12" s="598"/>
      <c r="CA12" s="598"/>
      <c r="CB12" s="598"/>
      <c r="CC12" s="598"/>
      <c r="CD12" s="598"/>
      <c r="CE12" s="598"/>
      <c r="CF12" s="598"/>
      <c r="CG12" s="598"/>
      <c r="CH12" s="598"/>
      <c r="CI12" s="598"/>
      <c r="CJ12" s="598"/>
      <c r="CK12" s="598"/>
      <c r="CL12" s="598"/>
      <c r="CM12" s="598"/>
      <c r="CN12" s="598"/>
      <c r="CO12" s="598"/>
      <c r="CP12" s="598"/>
      <c r="CQ12" s="598"/>
      <c r="CR12" s="598"/>
      <c r="CS12" s="598"/>
      <c r="CT12" s="598"/>
    </row>
    <row r="13" spans="1:100" ht="79.5" customHeight="1" x14ac:dyDescent="0.25">
      <c r="A13" s="215"/>
      <c r="B13" s="597"/>
      <c r="C13" s="597"/>
      <c r="D13" s="597"/>
      <c r="E13" s="597"/>
      <c r="F13" s="597"/>
      <c r="G13" s="597"/>
      <c r="H13" s="597"/>
      <c r="I13" s="597"/>
      <c r="J13" s="597"/>
      <c r="K13" s="597"/>
      <c r="L13" s="597"/>
      <c r="M13" s="597"/>
      <c r="N13" s="597"/>
      <c r="O13" s="597"/>
      <c r="P13" s="597"/>
      <c r="Q13" s="597"/>
      <c r="R13" s="597"/>
      <c r="S13" s="597"/>
      <c r="T13" s="597"/>
      <c r="U13" s="597"/>
      <c r="V13" s="597"/>
      <c r="W13" s="597"/>
      <c r="X13" s="597"/>
      <c r="Y13" s="597"/>
      <c r="Z13" s="597"/>
      <c r="AA13" s="597"/>
      <c r="AB13" s="597"/>
      <c r="AC13" s="597"/>
      <c r="AD13" s="597"/>
      <c r="AE13" s="597"/>
      <c r="AF13" s="597"/>
      <c r="AG13" s="597"/>
      <c r="AH13" s="597"/>
      <c r="AI13" s="597"/>
      <c r="AJ13" s="597"/>
      <c r="AK13" s="597"/>
      <c r="AL13" s="597"/>
      <c r="AM13" s="597"/>
      <c r="AN13" s="597"/>
      <c r="AO13" s="597"/>
      <c r="AP13" s="597"/>
      <c r="AQ13" s="597"/>
      <c r="AR13" s="597"/>
      <c r="AS13" s="597"/>
      <c r="AT13" s="597"/>
      <c r="AU13" s="597"/>
      <c r="AV13" s="597"/>
      <c r="AW13" s="597"/>
      <c r="AX13" s="597"/>
      <c r="AY13" s="597"/>
      <c r="AZ13" s="597"/>
      <c r="BA13" s="597"/>
      <c r="BB13" s="597"/>
      <c r="BC13" s="597"/>
      <c r="BD13" s="597"/>
      <c r="BE13" s="597"/>
      <c r="BF13" s="597"/>
      <c r="BG13" s="597"/>
      <c r="BH13" s="597"/>
      <c r="BI13" s="597"/>
      <c r="BJ13" s="597"/>
      <c r="BK13" s="597"/>
      <c r="BL13" s="597"/>
      <c r="BM13" s="597"/>
      <c r="BN13" s="597"/>
      <c r="BO13" s="597"/>
      <c r="BP13" s="597"/>
      <c r="BQ13" s="218"/>
      <c r="BR13" s="599">
        <v>0</v>
      </c>
      <c r="BS13" s="600"/>
      <c r="BT13" s="600"/>
      <c r="BU13" s="600"/>
      <c r="BV13" s="600"/>
      <c r="BW13" s="600"/>
      <c r="BX13" s="600"/>
      <c r="BY13" s="600"/>
      <c r="BZ13" s="600"/>
      <c r="CA13" s="600"/>
      <c r="CB13" s="600"/>
      <c r="CC13" s="600"/>
      <c r="CD13" s="600"/>
      <c r="CE13" s="600"/>
      <c r="CF13" s="600"/>
      <c r="CG13" s="600"/>
      <c r="CH13" s="600"/>
      <c r="CI13" s="600"/>
      <c r="CJ13" s="600"/>
      <c r="CK13" s="600"/>
      <c r="CL13" s="600"/>
      <c r="CM13" s="600"/>
      <c r="CN13" s="600"/>
      <c r="CO13" s="600"/>
      <c r="CP13" s="600"/>
      <c r="CQ13" s="600"/>
      <c r="CR13" s="600"/>
      <c r="CS13" s="600"/>
      <c r="CT13" s="601"/>
    </row>
    <row r="14" spans="1:100" x14ac:dyDescent="0.25">
      <c r="A14" s="214"/>
      <c r="B14" s="596" t="s">
        <v>272</v>
      </c>
      <c r="C14" s="596"/>
      <c r="D14" s="596"/>
      <c r="E14" s="596"/>
      <c r="F14" s="596"/>
      <c r="G14" s="596"/>
      <c r="H14" s="596"/>
      <c r="I14" s="596"/>
      <c r="J14" s="596"/>
      <c r="K14" s="596"/>
      <c r="L14" s="596"/>
      <c r="M14" s="596"/>
      <c r="N14" s="596"/>
      <c r="O14" s="596"/>
      <c r="P14" s="596"/>
      <c r="Q14" s="596"/>
      <c r="R14" s="596"/>
      <c r="S14" s="596"/>
      <c r="T14" s="596"/>
      <c r="U14" s="596"/>
      <c r="V14" s="596"/>
      <c r="W14" s="596"/>
      <c r="X14" s="596"/>
      <c r="Y14" s="596"/>
      <c r="Z14" s="596"/>
      <c r="AA14" s="596"/>
      <c r="AB14" s="596"/>
      <c r="AC14" s="596"/>
      <c r="AD14" s="596"/>
      <c r="AE14" s="596"/>
      <c r="AF14" s="596"/>
      <c r="AG14" s="596"/>
      <c r="AH14" s="596"/>
      <c r="AI14" s="596"/>
      <c r="AJ14" s="596"/>
      <c r="AK14" s="596"/>
      <c r="AL14" s="596"/>
      <c r="AM14" s="596"/>
      <c r="AN14" s="596"/>
      <c r="AO14" s="596"/>
      <c r="AP14" s="596"/>
      <c r="AQ14" s="596"/>
      <c r="AR14" s="596"/>
      <c r="AS14" s="596"/>
      <c r="AT14" s="596"/>
      <c r="AU14" s="596"/>
      <c r="AV14" s="596"/>
      <c r="AW14" s="596"/>
      <c r="AX14" s="596"/>
      <c r="AY14" s="596"/>
      <c r="AZ14" s="596"/>
      <c r="BA14" s="596"/>
      <c r="BB14" s="596"/>
      <c r="BC14" s="596"/>
      <c r="BD14" s="596"/>
      <c r="BE14" s="596"/>
      <c r="BF14" s="596"/>
      <c r="BG14" s="596"/>
      <c r="BH14" s="596"/>
      <c r="BI14" s="596"/>
      <c r="BJ14" s="596"/>
      <c r="BK14" s="596"/>
      <c r="BL14" s="596"/>
      <c r="BM14" s="596"/>
      <c r="BN14" s="596"/>
      <c r="BO14" s="596"/>
      <c r="BP14" s="596"/>
      <c r="BQ14" s="217"/>
      <c r="BR14" s="602" t="s">
        <v>273</v>
      </c>
      <c r="BS14" s="598"/>
      <c r="BT14" s="598"/>
      <c r="BU14" s="598"/>
      <c r="BV14" s="598"/>
      <c r="BW14" s="598"/>
      <c r="BX14" s="598"/>
      <c r="BY14" s="598"/>
      <c r="BZ14" s="598"/>
      <c r="CA14" s="598"/>
      <c r="CB14" s="598"/>
      <c r="CC14" s="598"/>
      <c r="CD14" s="598"/>
      <c r="CE14" s="598"/>
      <c r="CF14" s="598"/>
      <c r="CG14" s="598"/>
      <c r="CH14" s="598"/>
      <c r="CI14" s="598"/>
      <c r="CJ14" s="598"/>
      <c r="CK14" s="598"/>
      <c r="CL14" s="598"/>
      <c r="CM14" s="598"/>
      <c r="CN14" s="598"/>
      <c r="CO14" s="598"/>
      <c r="CP14" s="598"/>
      <c r="CQ14" s="598"/>
      <c r="CR14" s="598"/>
      <c r="CS14" s="598"/>
      <c r="CT14" s="598"/>
    </row>
    <row r="15" spans="1:100" ht="33.75" customHeight="1" x14ac:dyDescent="0.25">
      <c r="A15" s="215"/>
      <c r="B15" s="597"/>
      <c r="C15" s="597"/>
      <c r="D15" s="597"/>
      <c r="E15" s="597"/>
      <c r="F15" s="597"/>
      <c r="G15" s="597"/>
      <c r="H15" s="597"/>
      <c r="I15" s="597"/>
      <c r="J15" s="597"/>
      <c r="K15" s="597"/>
      <c r="L15" s="597"/>
      <c r="M15" s="597"/>
      <c r="N15" s="597"/>
      <c r="O15" s="597"/>
      <c r="P15" s="597"/>
      <c r="Q15" s="597"/>
      <c r="R15" s="597"/>
      <c r="S15" s="597"/>
      <c r="T15" s="597"/>
      <c r="U15" s="597"/>
      <c r="V15" s="597"/>
      <c r="W15" s="597"/>
      <c r="X15" s="597"/>
      <c r="Y15" s="597"/>
      <c r="Z15" s="597"/>
      <c r="AA15" s="597"/>
      <c r="AB15" s="597"/>
      <c r="AC15" s="597"/>
      <c r="AD15" s="597"/>
      <c r="AE15" s="597"/>
      <c r="AF15" s="597"/>
      <c r="AG15" s="597"/>
      <c r="AH15" s="597"/>
      <c r="AI15" s="597"/>
      <c r="AJ15" s="597"/>
      <c r="AK15" s="597"/>
      <c r="AL15" s="597"/>
      <c r="AM15" s="597"/>
      <c r="AN15" s="597"/>
      <c r="AO15" s="597"/>
      <c r="AP15" s="597"/>
      <c r="AQ15" s="597"/>
      <c r="AR15" s="597"/>
      <c r="AS15" s="597"/>
      <c r="AT15" s="597"/>
      <c r="AU15" s="597"/>
      <c r="AV15" s="597"/>
      <c r="AW15" s="597"/>
      <c r="AX15" s="597"/>
      <c r="AY15" s="597"/>
      <c r="AZ15" s="597"/>
      <c r="BA15" s="597"/>
      <c r="BB15" s="597"/>
      <c r="BC15" s="597"/>
      <c r="BD15" s="597"/>
      <c r="BE15" s="597"/>
      <c r="BF15" s="597"/>
      <c r="BG15" s="597"/>
      <c r="BH15" s="597"/>
      <c r="BI15" s="597"/>
      <c r="BJ15" s="597"/>
      <c r="BK15" s="597"/>
      <c r="BL15" s="597"/>
      <c r="BM15" s="597"/>
      <c r="BN15" s="597"/>
      <c r="BO15" s="597"/>
      <c r="BP15" s="597"/>
      <c r="BQ15" s="218"/>
      <c r="BR15" s="599">
        <v>33</v>
      </c>
      <c r="BS15" s="600"/>
      <c r="BT15" s="600"/>
      <c r="BU15" s="600"/>
      <c r="BV15" s="600"/>
      <c r="BW15" s="600"/>
      <c r="BX15" s="600"/>
      <c r="BY15" s="600"/>
      <c r="BZ15" s="600"/>
      <c r="CA15" s="600"/>
      <c r="CB15" s="600"/>
      <c r="CC15" s="600"/>
      <c r="CD15" s="600"/>
      <c r="CE15" s="600"/>
      <c r="CF15" s="600"/>
      <c r="CG15" s="600"/>
      <c r="CH15" s="600"/>
      <c r="CI15" s="600"/>
      <c r="CJ15" s="600"/>
      <c r="CK15" s="600"/>
      <c r="CL15" s="600"/>
      <c r="CM15" s="600"/>
      <c r="CN15" s="600"/>
      <c r="CO15" s="600"/>
      <c r="CP15" s="600"/>
      <c r="CQ15" s="600"/>
      <c r="CR15" s="600"/>
      <c r="CS15" s="600"/>
      <c r="CT15" s="601"/>
    </row>
    <row r="16" spans="1:100" ht="52.5" customHeight="1" x14ac:dyDescent="0.25">
      <c r="A16" s="216"/>
      <c r="B16" s="595" t="s">
        <v>274</v>
      </c>
      <c r="C16" s="595"/>
      <c r="D16" s="595"/>
      <c r="E16" s="595"/>
      <c r="F16" s="595"/>
      <c r="G16" s="595"/>
      <c r="H16" s="595"/>
      <c r="I16" s="595"/>
      <c r="J16" s="595"/>
      <c r="K16" s="595"/>
      <c r="L16" s="595"/>
      <c r="M16" s="595"/>
      <c r="N16" s="595"/>
      <c r="O16" s="595"/>
      <c r="P16" s="595"/>
      <c r="Q16" s="595"/>
      <c r="R16" s="595"/>
      <c r="S16" s="595"/>
      <c r="T16" s="595"/>
      <c r="U16" s="595"/>
      <c r="V16" s="595"/>
      <c r="W16" s="595"/>
      <c r="X16" s="595"/>
      <c r="Y16" s="595"/>
      <c r="Z16" s="595"/>
      <c r="AA16" s="595"/>
      <c r="AB16" s="595"/>
      <c r="AC16" s="595"/>
      <c r="AD16" s="595"/>
      <c r="AE16" s="595"/>
      <c r="AF16" s="595"/>
      <c r="AG16" s="595"/>
      <c r="AH16" s="595"/>
      <c r="AI16" s="595"/>
      <c r="AJ16" s="595"/>
      <c r="AK16" s="595"/>
      <c r="AL16" s="595"/>
      <c r="AM16" s="595"/>
      <c r="AN16" s="595"/>
      <c r="AO16" s="595"/>
      <c r="AP16" s="595"/>
      <c r="AQ16" s="595"/>
      <c r="AR16" s="595"/>
      <c r="AS16" s="595"/>
      <c r="AT16" s="595"/>
      <c r="AU16" s="595"/>
      <c r="AV16" s="595"/>
      <c r="AW16" s="595"/>
      <c r="AX16" s="595"/>
      <c r="AY16" s="595"/>
      <c r="AZ16" s="595"/>
      <c r="BA16" s="595"/>
      <c r="BB16" s="595"/>
      <c r="BC16" s="595"/>
      <c r="BD16" s="595"/>
      <c r="BE16" s="595"/>
      <c r="BF16" s="595"/>
      <c r="BG16" s="595"/>
      <c r="BH16" s="595"/>
      <c r="BI16" s="595"/>
      <c r="BJ16" s="595"/>
      <c r="BK16" s="595"/>
      <c r="BL16" s="595"/>
      <c r="BM16" s="595"/>
      <c r="BN16" s="595"/>
      <c r="BO16" s="595"/>
      <c r="BP16" s="595"/>
      <c r="BQ16" s="219"/>
      <c r="BR16" s="593">
        <f>BR15/(BR15-BR13)</f>
        <v>1</v>
      </c>
      <c r="BS16" s="593"/>
      <c r="BT16" s="593"/>
      <c r="BU16" s="593"/>
      <c r="BV16" s="593"/>
      <c r="BW16" s="593"/>
      <c r="BX16" s="593"/>
      <c r="BY16" s="593"/>
      <c r="BZ16" s="593"/>
      <c r="CA16" s="593"/>
      <c r="CB16" s="593"/>
      <c r="CC16" s="593"/>
      <c r="CD16" s="593"/>
      <c r="CE16" s="593"/>
      <c r="CF16" s="593"/>
      <c r="CG16" s="593"/>
      <c r="CH16" s="593"/>
      <c r="CI16" s="593"/>
      <c r="CJ16" s="593"/>
      <c r="CK16" s="593"/>
      <c r="CL16" s="593"/>
      <c r="CM16" s="593"/>
      <c r="CN16" s="593"/>
      <c r="CO16" s="593"/>
      <c r="CP16" s="593"/>
      <c r="CQ16" s="593"/>
      <c r="CR16" s="593"/>
      <c r="CS16" s="593"/>
      <c r="CT16" s="593"/>
    </row>
    <row r="19" spans="1:100" s="187" customFormat="1" ht="15.75" x14ac:dyDescent="0.25">
      <c r="A19" s="310" t="s">
        <v>20</v>
      </c>
      <c r="B19" s="310"/>
      <c r="C19" s="310"/>
      <c r="D19" s="310"/>
      <c r="E19" s="310"/>
      <c r="F19" s="310"/>
      <c r="G19" s="310"/>
      <c r="H19" s="310"/>
      <c r="I19" s="310"/>
      <c r="J19" s="310"/>
      <c r="K19" s="310"/>
      <c r="L19" s="310"/>
      <c r="M19" s="310"/>
      <c r="N19" s="310"/>
      <c r="O19" s="310"/>
      <c r="P19" s="310"/>
      <c r="Q19" s="310"/>
      <c r="R19" s="310"/>
      <c r="S19" s="310"/>
      <c r="T19" s="310"/>
      <c r="U19" s="310"/>
      <c r="V19" s="310"/>
      <c r="W19" s="310"/>
      <c r="X19" s="310"/>
      <c r="Y19" s="310"/>
      <c r="Z19" s="310"/>
      <c r="AA19" s="310"/>
      <c r="AB19" s="310"/>
      <c r="AC19" s="310"/>
      <c r="AD19" s="310"/>
      <c r="AE19" s="310"/>
      <c r="AF19" s="310"/>
      <c r="AG19" s="310"/>
      <c r="AH19" s="310"/>
      <c r="AI19" s="310"/>
      <c r="AJ19" s="310"/>
      <c r="AK19" s="310" t="s">
        <v>21</v>
      </c>
      <c r="AL19" s="310"/>
      <c r="AM19" s="310"/>
      <c r="AN19" s="310"/>
      <c r="AO19" s="310"/>
      <c r="AP19" s="310"/>
      <c r="AQ19" s="310"/>
      <c r="AR19" s="310"/>
      <c r="AS19" s="310"/>
      <c r="AT19" s="310"/>
      <c r="AU19" s="310"/>
      <c r="AV19" s="310"/>
      <c r="AW19" s="310"/>
      <c r="AX19" s="310"/>
      <c r="AY19" s="310"/>
      <c r="AZ19" s="310"/>
      <c r="BA19" s="310"/>
      <c r="BB19" s="310"/>
      <c r="BC19" s="310"/>
      <c r="BD19" s="310"/>
      <c r="BE19" s="310"/>
      <c r="BF19" s="310"/>
      <c r="BG19" s="310"/>
      <c r="BH19" s="310"/>
      <c r="BI19" s="310"/>
      <c r="BJ19" s="310"/>
      <c r="BK19" s="310"/>
      <c r="BL19" s="310"/>
      <c r="BM19" s="310"/>
      <c r="BN19" s="310"/>
      <c r="BO19" s="310"/>
      <c r="BP19" s="310"/>
      <c r="BQ19" s="310"/>
      <c r="BR19" s="310"/>
      <c r="BS19" s="310"/>
      <c r="BT19" s="310"/>
      <c r="BU19" s="310"/>
      <c r="BV19" s="310"/>
      <c r="BW19" s="310"/>
      <c r="BX19" s="310"/>
      <c r="BY19" s="310"/>
      <c r="BZ19" s="310"/>
      <c r="CA19" s="310"/>
      <c r="CB19" s="310"/>
      <c r="CC19" s="310"/>
      <c r="CD19" s="310"/>
      <c r="CE19" s="310"/>
      <c r="CF19" s="310"/>
      <c r="CG19" s="310"/>
      <c r="CH19" s="310"/>
      <c r="CI19" s="310"/>
      <c r="CJ19" s="310"/>
      <c r="CK19" s="310"/>
      <c r="CL19" s="310"/>
      <c r="CM19" s="310"/>
      <c r="CN19" s="310"/>
      <c r="CO19" s="310"/>
      <c r="CP19" s="310"/>
      <c r="CQ19" s="310"/>
      <c r="CR19" s="310"/>
      <c r="CS19" s="310"/>
      <c r="CT19" s="310"/>
      <c r="CU19" s="310"/>
      <c r="CV19" s="310"/>
    </row>
  </sheetData>
  <mergeCells count="19">
    <mergeCell ref="A2:CT2"/>
    <mergeCell ref="BZ3:CQ3"/>
    <mergeCell ref="A6:CV6"/>
    <mergeCell ref="A7:CT7"/>
    <mergeCell ref="A10:BQ10"/>
    <mergeCell ref="BR10:CT10"/>
    <mergeCell ref="A11:BQ11"/>
    <mergeCell ref="BR11:CT11"/>
    <mergeCell ref="BR12:CT12"/>
    <mergeCell ref="BR13:CT13"/>
    <mergeCell ref="BR14:CT14"/>
    <mergeCell ref="BR15:CT15"/>
    <mergeCell ref="B16:BP16"/>
    <mergeCell ref="BR16:CT16"/>
    <mergeCell ref="A19:AJ19"/>
    <mergeCell ref="AK19:BT19"/>
    <mergeCell ref="BU19:CV19"/>
    <mergeCell ref="B12:BP13"/>
    <mergeCell ref="B14:BP15"/>
  </mergeCells>
  <pageMargins left="0.7" right="0.7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3" tint="0.59999389629810485"/>
  </sheetPr>
  <dimension ref="A1:GK41"/>
  <sheetViews>
    <sheetView view="pageBreakPreview" topLeftCell="A2" zoomScaleNormal="100" workbookViewId="0">
      <selection activeCell="ED46" sqref="ED46"/>
    </sheetView>
  </sheetViews>
  <sheetFormatPr defaultColWidth="0.85546875" defaultRowHeight="15" x14ac:dyDescent="0.25"/>
  <cols>
    <col min="1" max="16384" width="0.85546875" style="1"/>
  </cols>
  <sheetData>
    <row r="1" spans="1:161" s="165" customFormat="1" ht="11.25" customHeight="1" x14ac:dyDescent="0.2">
      <c r="DH1" s="165" t="s">
        <v>275</v>
      </c>
    </row>
    <row r="2" spans="1:161" s="165" customFormat="1" ht="11.25" customHeight="1" x14ac:dyDescent="0.2">
      <c r="DH2" s="165" t="s">
        <v>112</v>
      </c>
    </row>
    <row r="3" spans="1:161" s="165" customFormat="1" ht="11.25" customHeight="1" x14ac:dyDescent="0.2">
      <c r="DH3" s="165" t="s">
        <v>113</v>
      </c>
    </row>
    <row r="4" spans="1:161" s="165" customFormat="1" ht="11.25" customHeight="1" x14ac:dyDescent="0.2">
      <c r="DH4" s="165" t="s">
        <v>114</v>
      </c>
    </row>
    <row r="5" spans="1:161" s="165" customFormat="1" ht="11.25" customHeight="1" x14ac:dyDescent="0.2">
      <c r="DH5" s="165" t="s">
        <v>115</v>
      </c>
    </row>
    <row r="6" spans="1:161" s="165" customFormat="1" ht="11.25" customHeight="1" x14ac:dyDescent="0.2">
      <c r="DH6" s="165" t="s">
        <v>116</v>
      </c>
    </row>
    <row r="7" spans="1:161" s="166" customFormat="1" ht="13.5" customHeight="1" x14ac:dyDescent="0.25"/>
    <row r="8" spans="1:161" s="166" customFormat="1" ht="29.25" customHeight="1" x14ac:dyDescent="0.25">
      <c r="A8" s="610" t="s">
        <v>276</v>
      </c>
      <c r="B8" s="610"/>
      <c r="C8" s="610"/>
      <c r="D8" s="610"/>
      <c r="E8" s="610"/>
      <c r="F8" s="610"/>
      <c r="G8" s="610"/>
      <c r="H8" s="610"/>
      <c r="I8" s="610"/>
      <c r="J8" s="610"/>
      <c r="K8" s="610"/>
      <c r="L8" s="610"/>
      <c r="M8" s="610"/>
      <c r="N8" s="610"/>
      <c r="O8" s="610"/>
      <c r="P8" s="610"/>
      <c r="Q8" s="610"/>
      <c r="R8" s="610"/>
      <c r="S8" s="610"/>
      <c r="T8" s="610"/>
      <c r="U8" s="610"/>
      <c r="V8" s="610"/>
      <c r="W8" s="610"/>
      <c r="X8" s="610"/>
      <c r="Y8" s="610"/>
      <c r="Z8" s="610"/>
      <c r="AA8" s="610"/>
      <c r="AB8" s="610"/>
      <c r="AC8" s="610"/>
      <c r="AD8" s="610"/>
      <c r="AE8" s="610"/>
      <c r="AF8" s="610"/>
      <c r="AG8" s="610"/>
      <c r="AH8" s="610"/>
      <c r="AI8" s="610"/>
      <c r="AJ8" s="610"/>
      <c r="AK8" s="610"/>
      <c r="AL8" s="610"/>
      <c r="AM8" s="610"/>
      <c r="AN8" s="610"/>
      <c r="AO8" s="610"/>
      <c r="AP8" s="610"/>
      <c r="AQ8" s="610"/>
      <c r="AR8" s="610"/>
      <c r="AS8" s="610"/>
      <c r="AT8" s="610"/>
      <c r="AU8" s="610"/>
      <c r="AV8" s="610"/>
      <c r="AW8" s="610"/>
      <c r="AX8" s="610"/>
      <c r="AY8" s="610"/>
      <c r="AZ8" s="610"/>
      <c r="BA8" s="610"/>
      <c r="BB8" s="610"/>
      <c r="BC8" s="610"/>
      <c r="BD8" s="610"/>
      <c r="BE8" s="610"/>
      <c r="BF8" s="610"/>
      <c r="BG8" s="610"/>
      <c r="BH8" s="610"/>
      <c r="BI8" s="610"/>
      <c r="BJ8" s="610"/>
      <c r="BK8" s="610"/>
      <c r="BL8" s="610"/>
      <c r="BM8" s="610"/>
      <c r="BN8" s="610"/>
      <c r="BO8" s="610"/>
      <c r="BP8" s="610"/>
      <c r="BQ8" s="610"/>
      <c r="BR8" s="610"/>
      <c r="BS8" s="610"/>
      <c r="BT8" s="610"/>
      <c r="BU8" s="610"/>
      <c r="BV8" s="610"/>
      <c r="BW8" s="610"/>
      <c r="BX8" s="610"/>
      <c r="BY8" s="610"/>
      <c r="BZ8" s="610"/>
      <c r="CA8" s="610"/>
      <c r="CB8" s="610"/>
      <c r="CC8" s="610"/>
      <c r="CD8" s="610"/>
      <c r="CE8" s="610"/>
      <c r="CF8" s="610"/>
      <c r="CG8" s="610"/>
      <c r="CH8" s="610"/>
      <c r="CI8" s="610"/>
      <c r="CJ8" s="610"/>
      <c r="CK8" s="610"/>
      <c r="CL8" s="610"/>
      <c r="CM8" s="610"/>
      <c r="CN8" s="610"/>
      <c r="CO8" s="610"/>
      <c r="CP8" s="610"/>
      <c r="CQ8" s="610"/>
      <c r="CR8" s="610"/>
      <c r="CS8" s="610"/>
      <c r="CT8" s="610"/>
      <c r="CU8" s="610"/>
      <c r="CV8" s="610"/>
      <c r="CW8" s="610"/>
      <c r="CX8" s="610"/>
      <c r="CY8" s="610"/>
      <c r="CZ8" s="610"/>
      <c r="DA8" s="610"/>
      <c r="DB8" s="610"/>
      <c r="DC8" s="610"/>
      <c r="DD8" s="610"/>
      <c r="DE8" s="610"/>
      <c r="DF8" s="610"/>
      <c r="DG8" s="610"/>
      <c r="DH8" s="610"/>
      <c r="DI8" s="610"/>
      <c r="DJ8" s="610"/>
      <c r="DK8" s="610"/>
      <c r="DL8" s="610"/>
      <c r="DM8" s="610"/>
      <c r="DN8" s="610"/>
      <c r="DO8" s="610"/>
      <c r="DP8" s="610"/>
      <c r="DQ8" s="610"/>
      <c r="DR8" s="610"/>
      <c r="DS8" s="610"/>
      <c r="DT8" s="610"/>
      <c r="DU8" s="610"/>
      <c r="DV8" s="610"/>
      <c r="DW8" s="610"/>
      <c r="DX8" s="610"/>
      <c r="DY8" s="610"/>
      <c r="DZ8" s="610"/>
      <c r="EA8" s="610"/>
      <c r="EB8" s="610"/>
      <c r="EC8" s="610"/>
      <c r="ED8" s="610"/>
      <c r="EE8" s="610"/>
      <c r="EF8" s="610"/>
      <c r="EG8" s="610"/>
      <c r="EH8" s="610"/>
      <c r="EI8" s="610"/>
      <c r="EJ8" s="610"/>
      <c r="EK8" s="610"/>
      <c r="EL8" s="610"/>
      <c r="EM8" s="610"/>
      <c r="EN8" s="610"/>
      <c r="EO8" s="610"/>
      <c r="EP8" s="610"/>
      <c r="EQ8" s="610"/>
      <c r="ER8" s="610"/>
      <c r="ES8" s="610"/>
      <c r="ET8" s="610"/>
      <c r="EU8" s="610"/>
      <c r="EV8" s="610"/>
      <c r="EW8" s="610"/>
      <c r="EX8" s="610"/>
      <c r="EY8" s="610"/>
      <c r="EZ8" s="610"/>
      <c r="FA8" s="610"/>
      <c r="FB8" s="610"/>
      <c r="FC8" s="610"/>
      <c r="FD8" s="610"/>
      <c r="FE8" s="610"/>
    </row>
    <row r="9" spans="1:161" s="166" customFormat="1" ht="12.75" customHeight="1" x14ac:dyDescent="0.25">
      <c r="A9" s="211"/>
      <c r="B9" s="211"/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1"/>
      <c r="P9" s="211"/>
      <c r="Q9" s="211"/>
      <c r="R9" s="211"/>
      <c r="S9" s="211"/>
      <c r="T9" s="211"/>
      <c r="U9" s="211"/>
      <c r="V9" s="211"/>
      <c r="W9" s="211"/>
      <c r="X9" s="211"/>
      <c r="Y9" s="211"/>
      <c r="Z9" s="211"/>
      <c r="AA9" s="211"/>
      <c r="AB9" s="211"/>
      <c r="AC9" s="211"/>
      <c r="AD9" s="211"/>
      <c r="AE9" s="211"/>
      <c r="AF9" s="211"/>
      <c r="AG9" s="211"/>
      <c r="AH9" s="211"/>
      <c r="AI9" s="211"/>
      <c r="AJ9" s="211"/>
      <c r="AK9" s="211"/>
      <c r="AL9" s="211"/>
      <c r="AM9" s="211"/>
      <c r="AN9" s="211"/>
      <c r="AO9" s="211"/>
      <c r="AP9" s="211"/>
      <c r="AQ9" s="211"/>
      <c r="AR9" s="211"/>
      <c r="AS9" s="211"/>
      <c r="AT9" s="211"/>
      <c r="AU9" s="211"/>
      <c r="AV9" s="211"/>
      <c r="AW9" s="211"/>
      <c r="AX9" s="211"/>
      <c r="AY9" s="211"/>
      <c r="AZ9" s="211"/>
      <c r="BA9" s="211"/>
      <c r="BB9" s="211"/>
      <c r="BC9" s="211"/>
      <c r="BD9" s="211"/>
      <c r="BE9" s="211"/>
      <c r="BF9" s="211"/>
      <c r="BG9" s="211"/>
      <c r="BH9" s="211"/>
      <c r="BI9" s="211"/>
      <c r="BJ9" s="211"/>
      <c r="BK9" s="211"/>
      <c r="BL9" s="211"/>
      <c r="BM9" s="211"/>
      <c r="BN9" s="211"/>
      <c r="BO9" s="211"/>
      <c r="BP9" s="211"/>
      <c r="BQ9" s="211"/>
      <c r="BR9" s="211"/>
      <c r="BS9" s="211"/>
      <c r="BT9" s="211"/>
      <c r="BU9" s="211"/>
      <c r="BV9" s="211"/>
      <c r="BW9" s="211"/>
      <c r="BX9" s="211"/>
      <c r="BY9" s="211"/>
      <c r="BZ9" s="211"/>
      <c r="CA9" s="211"/>
      <c r="CB9" s="211"/>
      <c r="CC9" s="211"/>
      <c r="CD9" s="211"/>
      <c r="CE9" s="211"/>
      <c r="CF9" s="211"/>
      <c r="CG9" s="211"/>
      <c r="CH9" s="211"/>
      <c r="CI9" s="211"/>
      <c r="CJ9" s="211"/>
      <c r="CK9" s="211"/>
      <c r="CL9" s="211"/>
      <c r="CM9" s="211"/>
      <c r="CN9" s="211"/>
      <c r="CO9" s="211"/>
      <c r="CP9" s="211"/>
      <c r="CQ9" s="211"/>
      <c r="CR9" s="211"/>
      <c r="CS9" s="211"/>
      <c r="CT9" s="211"/>
      <c r="CU9" s="211"/>
      <c r="CV9" s="211"/>
      <c r="CW9" s="211"/>
      <c r="CX9" s="211"/>
      <c r="CY9" s="211"/>
      <c r="CZ9" s="211"/>
      <c r="DA9" s="211"/>
      <c r="DB9" s="211"/>
      <c r="DC9" s="211"/>
      <c r="DD9" s="211"/>
      <c r="DE9" s="211"/>
      <c r="DF9" s="211"/>
      <c r="DG9" s="211"/>
      <c r="DH9" s="211"/>
      <c r="DI9" s="211"/>
      <c r="DJ9" s="211"/>
      <c r="DK9" s="211"/>
      <c r="DL9" s="211"/>
      <c r="DM9" s="211"/>
      <c r="DN9" s="211"/>
      <c r="DO9" s="211"/>
      <c r="DP9" s="211"/>
      <c r="DQ9" s="211"/>
      <c r="DR9" s="211"/>
      <c r="DS9" s="211"/>
      <c r="DT9" s="211"/>
      <c r="DU9" s="211"/>
      <c r="DV9" s="211"/>
      <c r="DW9" s="211"/>
      <c r="DX9" s="211"/>
      <c r="DY9" s="211"/>
      <c r="DZ9" s="211"/>
      <c r="EA9" s="211"/>
      <c r="EB9" s="211"/>
      <c r="EC9" s="211"/>
      <c r="ED9" s="211"/>
      <c r="EE9" s="211"/>
      <c r="EF9" s="211"/>
      <c r="EG9" s="211"/>
      <c r="EH9" s="211"/>
      <c r="EI9" s="211"/>
      <c r="EJ9" s="211"/>
      <c r="EK9" s="211"/>
      <c r="EL9" s="211"/>
      <c r="EM9" s="211"/>
      <c r="EN9" s="211"/>
      <c r="EO9" s="211"/>
      <c r="EP9" s="211"/>
      <c r="EQ9" s="211"/>
      <c r="ER9" s="211"/>
      <c r="ES9" s="211"/>
      <c r="ET9" s="211"/>
      <c r="EU9" s="211"/>
      <c r="EV9" s="211"/>
      <c r="EW9" s="211"/>
      <c r="EX9" s="211"/>
      <c r="EY9" s="211"/>
      <c r="EZ9" s="211"/>
      <c r="FA9" s="211"/>
      <c r="FB9" s="211"/>
      <c r="FC9" s="211"/>
      <c r="FD9" s="211"/>
      <c r="FE9" s="211"/>
    </row>
    <row r="10" spans="1:161" s="167" customFormat="1" ht="33.75" customHeight="1" x14ac:dyDescent="0.25">
      <c r="A10" s="611" t="s">
        <v>277</v>
      </c>
      <c r="B10" s="611"/>
      <c r="C10" s="611"/>
      <c r="D10" s="611"/>
      <c r="E10" s="611"/>
      <c r="F10" s="611"/>
      <c r="G10" s="611"/>
      <c r="H10" s="611"/>
      <c r="I10" s="611"/>
      <c r="J10" s="611"/>
      <c r="K10" s="611"/>
      <c r="L10" s="611"/>
      <c r="M10" s="611"/>
      <c r="N10" s="611"/>
      <c r="O10" s="611"/>
      <c r="P10" s="611"/>
      <c r="Q10" s="611"/>
      <c r="R10" s="611"/>
      <c r="S10" s="611"/>
      <c r="T10" s="611"/>
      <c r="U10" s="611"/>
      <c r="V10" s="611"/>
      <c r="W10" s="611"/>
      <c r="X10" s="611"/>
      <c r="Y10" s="611"/>
      <c r="Z10" s="611"/>
      <c r="AA10" s="611"/>
      <c r="AB10" s="611"/>
      <c r="AC10" s="611"/>
      <c r="AD10" s="611"/>
      <c r="AE10" s="611"/>
      <c r="AF10" s="611"/>
      <c r="AG10" s="611"/>
      <c r="AH10" s="611"/>
      <c r="AI10" s="611"/>
      <c r="AJ10" s="611"/>
      <c r="AK10" s="611"/>
      <c r="AL10" s="611"/>
      <c r="AM10" s="611"/>
      <c r="AN10" s="611"/>
      <c r="AO10" s="611"/>
      <c r="AP10" s="611"/>
      <c r="AQ10" s="611"/>
      <c r="AR10" s="611"/>
      <c r="AS10" s="611"/>
      <c r="AT10" s="611"/>
      <c r="AU10" s="611"/>
      <c r="AV10" s="611"/>
      <c r="AW10" s="611"/>
      <c r="AX10" s="611"/>
      <c r="AY10" s="611"/>
      <c r="AZ10" s="611"/>
      <c r="BA10" s="611"/>
      <c r="BB10" s="611"/>
      <c r="BC10" s="611"/>
      <c r="BD10" s="611"/>
      <c r="BE10" s="611"/>
      <c r="BF10" s="611"/>
      <c r="BG10" s="611"/>
      <c r="BH10" s="611"/>
      <c r="BI10" s="611"/>
      <c r="BJ10" s="611"/>
      <c r="BK10" s="611"/>
      <c r="BL10" s="611"/>
      <c r="BM10" s="611"/>
      <c r="BN10" s="611"/>
      <c r="BO10" s="611"/>
      <c r="BP10" s="611"/>
      <c r="BQ10" s="611"/>
      <c r="BR10" s="611"/>
      <c r="BS10" s="611"/>
      <c r="BT10" s="611"/>
      <c r="BU10" s="611"/>
      <c r="BV10" s="611"/>
      <c r="BW10" s="611"/>
      <c r="BX10" s="611"/>
      <c r="BY10" s="611"/>
      <c r="BZ10" s="611"/>
      <c r="CA10" s="611"/>
      <c r="CB10" s="611"/>
      <c r="CC10" s="611"/>
      <c r="CD10" s="611"/>
      <c r="CE10" s="611"/>
      <c r="CF10" s="611"/>
      <c r="CG10" s="611"/>
      <c r="CH10" s="611"/>
      <c r="CI10" s="611"/>
      <c r="CJ10" s="611"/>
      <c r="CK10" s="611"/>
      <c r="CL10" s="611"/>
      <c r="CM10" s="611"/>
      <c r="CN10" s="611"/>
      <c r="CO10" s="611"/>
      <c r="CP10" s="611"/>
      <c r="CQ10" s="611"/>
      <c r="CR10" s="611"/>
      <c r="CS10" s="611"/>
      <c r="CT10" s="611"/>
      <c r="CU10" s="611"/>
      <c r="CV10" s="611"/>
      <c r="CW10" s="611"/>
      <c r="CX10" s="611"/>
      <c r="CY10" s="611"/>
      <c r="CZ10" s="611"/>
      <c r="DA10" s="611"/>
      <c r="DB10" s="611"/>
      <c r="DC10" s="611"/>
      <c r="DD10" s="611"/>
      <c r="DE10" s="611"/>
      <c r="DF10" s="611"/>
      <c r="DG10" s="611"/>
      <c r="DH10" s="611"/>
      <c r="DI10" s="611"/>
      <c r="DJ10" s="611"/>
      <c r="DK10" s="611"/>
      <c r="DL10" s="611"/>
      <c r="DM10" s="611"/>
      <c r="DN10" s="611"/>
      <c r="DO10" s="611"/>
      <c r="DP10" s="611"/>
      <c r="DQ10" s="611"/>
      <c r="DR10" s="611"/>
      <c r="DS10" s="611"/>
      <c r="DT10" s="611"/>
      <c r="DU10" s="611"/>
      <c r="DV10" s="611"/>
      <c r="DW10" s="611"/>
      <c r="DX10" s="611"/>
      <c r="DY10" s="611"/>
      <c r="DZ10" s="611"/>
      <c r="EA10" s="611"/>
      <c r="EB10" s="611"/>
      <c r="EC10" s="611"/>
      <c r="ED10" s="611"/>
      <c r="EE10" s="611"/>
      <c r="EF10" s="611"/>
      <c r="EG10" s="611"/>
      <c r="EH10" s="611"/>
      <c r="EI10" s="611"/>
      <c r="EJ10" s="611"/>
      <c r="EK10" s="611"/>
      <c r="EL10" s="611"/>
      <c r="EM10" s="611"/>
      <c r="EN10" s="611"/>
      <c r="EO10" s="611"/>
      <c r="EP10" s="611"/>
      <c r="EQ10" s="611"/>
      <c r="ER10" s="611"/>
      <c r="ES10" s="611"/>
      <c r="ET10" s="611"/>
      <c r="EU10" s="611"/>
      <c r="EV10" s="611"/>
      <c r="EW10" s="611"/>
      <c r="EX10" s="611"/>
      <c r="EY10" s="611"/>
      <c r="EZ10" s="611"/>
      <c r="FA10" s="611"/>
      <c r="FB10" s="611"/>
      <c r="FC10" s="611"/>
      <c r="FD10" s="611"/>
      <c r="FE10" s="611"/>
    </row>
    <row r="11" spans="1:161" s="166" customFormat="1" ht="13.5" customHeight="1" x14ac:dyDescent="0.25"/>
    <row r="12" spans="1:161" s="166" customFormat="1" x14ac:dyDescent="0.25">
      <c r="A12" s="419" t="s">
        <v>278</v>
      </c>
      <c r="B12" s="419"/>
      <c r="C12" s="419"/>
      <c r="D12" s="419"/>
      <c r="E12" s="419"/>
      <c r="F12" s="419"/>
      <c r="G12" s="419"/>
      <c r="H12" s="385" t="s">
        <v>210</v>
      </c>
      <c r="I12" s="386"/>
      <c r="J12" s="386"/>
      <c r="K12" s="386"/>
      <c r="L12" s="386"/>
      <c r="M12" s="386"/>
      <c r="N12" s="386"/>
      <c r="O12" s="386"/>
      <c r="P12" s="386"/>
      <c r="Q12" s="386"/>
      <c r="R12" s="386"/>
      <c r="S12" s="386"/>
      <c r="T12" s="386"/>
      <c r="U12" s="386"/>
      <c r="V12" s="386"/>
      <c r="W12" s="386"/>
      <c r="X12" s="386"/>
      <c r="Y12" s="386"/>
      <c r="Z12" s="386"/>
      <c r="AA12" s="386"/>
      <c r="AB12" s="386"/>
      <c r="AC12" s="386"/>
      <c r="AD12" s="386"/>
      <c r="AE12" s="386"/>
      <c r="AF12" s="386"/>
      <c r="AG12" s="386"/>
      <c r="AH12" s="386"/>
      <c r="AI12" s="386"/>
      <c r="AJ12" s="386"/>
      <c r="AK12" s="386"/>
      <c r="AL12" s="386"/>
      <c r="AM12" s="386"/>
      <c r="AN12" s="386"/>
      <c r="AO12" s="386"/>
      <c r="AP12" s="386"/>
      <c r="AQ12" s="386"/>
      <c r="AR12" s="386"/>
      <c r="AS12" s="386"/>
      <c r="AT12" s="386"/>
      <c r="AU12" s="386"/>
      <c r="AV12" s="386"/>
      <c r="AW12" s="386"/>
      <c r="AX12" s="386"/>
      <c r="AY12" s="386"/>
      <c r="AZ12" s="386"/>
      <c r="BA12" s="386"/>
      <c r="BB12" s="386"/>
      <c r="BC12" s="386"/>
      <c r="BD12" s="386"/>
      <c r="BE12" s="386"/>
      <c r="BF12" s="386"/>
      <c r="BG12" s="386"/>
      <c r="BH12" s="386"/>
      <c r="BI12" s="386"/>
      <c r="BJ12" s="386"/>
      <c r="BK12" s="386"/>
      <c r="BL12" s="386"/>
      <c r="BM12" s="387"/>
      <c r="BN12" s="612" t="s">
        <v>279</v>
      </c>
      <c r="BO12" s="419"/>
      <c r="BP12" s="419"/>
      <c r="BQ12" s="419"/>
      <c r="BR12" s="419"/>
      <c r="BS12" s="419"/>
      <c r="BT12" s="419"/>
      <c r="BU12" s="419"/>
      <c r="BV12" s="419"/>
      <c r="BW12" s="419"/>
      <c r="BX12" s="419"/>
      <c r="BY12" s="419"/>
      <c r="BZ12" s="419"/>
      <c r="CA12" s="419"/>
      <c r="CB12" s="419"/>
      <c r="CC12" s="419"/>
      <c r="CD12" s="419"/>
      <c r="CE12" s="419"/>
      <c r="CF12" s="419"/>
      <c r="CG12" s="419"/>
      <c r="CH12" s="419"/>
      <c r="CI12" s="419"/>
      <c r="CJ12" s="419"/>
      <c r="CK12" s="419"/>
      <c r="CL12" s="419"/>
      <c r="CM12" s="419"/>
      <c r="CN12" s="419"/>
      <c r="CO12" s="419"/>
      <c r="CP12" s="419"/>
      <c r="CQ12" s="419"/>
      <c r="CR12" s="419"/>
      <c r="CS12" s="419"/>
      <c r="CT12" s="419"/>
      <c r="CU12" s="419"/>
      <c r="CV12" s="419"/>
      <c r="CW12" s="419"/>
      <c r="CX12" s="419"/>
      <c r="CY12" s="419"/>
      <c r="CZ12" s="419"/>
      <c r="DA12" s="419"/>
      <c r="DB12" s="419"/>
      <c r="DC12" s="419"/>
      <c r="DD12" s="419"/>
      <c r="DE12" s="419"/>
      <c r="DF12" s="419"/>
      <c r="DG12" s="419"/>
      <c r="DH12" s="419"/>
      <c r="DI12" s="419"/>
      <c r="DJ12" s="398" t="s">
        <v>124</v>
      </c>
      <c r="DK12" s="399"/>
      <c r="DL12" s="399"/>
      <c r="DM12" s="399"/>
      <c r="DN12" s="399"/>
      <c r="DO12" s="399"/>
      <c r="DP12" s="399"/>
      <c r="DQ12" s="399"/>
      <c r="DR12" s="399"/>
      <c r="DS12" s="399"/>
      <c r="DT12" s="399"/>
      <c r="DU12" s="399"/>
      <c r="DV12" s="399"/>
      <c r="DW12" s="399"/>
      <c r="DX12" s="399"/>
      <c r="DY12" s="399"/>
      <c r="DZ12" s="399"/>
      <c r="EA12" s="399"/>
      <c r="EB12" s="399"/>
      <c r="EC12" s="399"/>
      <c r="ED12" s="399"/>
      <c r="EE12" s="399"/>
      <c r="EF12" s="399"/>
      <c r="EG12" s="399"/>
      <c r="EH12" s="399"/>
      <c r="EI12" s="399"/>
      <c r="EJ12" s="399"/>
      <c r="EK12" s="399"/>
      <c r="EL12" s="399"/>
      <c r="EM12" s="399"/>
      <c r="EN12" s="399"/>
      <c r="EO12" s="399"/>
      <c r="EP12" s="399"/>
      <c r="EQ12" s="399"/>
      <c r="ER12" s="399"/>
      <c r="ES12" s="399"/>
      <c r="ET12" s="399"/>
      <c r="EU12" s="399"/>
      <c r="EV12" s="399"/>
      <c r="EW12" s="399"/>
      <c r="EX12" s="399"/>
      <c r="EY12" s="399"/>
      <c r="EZ12" s="399"/>
      <c r="FA12" s="399"/>
      <c r="FB12" s="399"/>
      <c r="FC12" s="399"/>
      <c r="FD12" s="399"/>
      <c r="FE12" s="400"/>
    </row>
    <row r="13" spans="1:161" s="166" customFormat="1" ht="30.75" customHeight="1" x14ac:dyDescent="0.25">
      <c r="A13" s="419">
        <v>1</v>
      </c>
      <c r="B13" s="419"/>
      <c r="C13" s="419"/>
      <c r="D13" s="419"/>
      <c r="E13" s="419"/>
      <c r="F13" s="419"/>
      <c r="G13" s="385"/>
      <c r="H13" s="212"/>
      <c r="I13" s="603" t="s">
        <v>280</v>
      </c>
      <c r="J13" s="603"/>
      <c r="K13" s="603"/>
      <c r="L13" s="603"/>
      <c r="M13" s="603"/>
      <c r="N13" s="603"/>
      <c r="O13" s="603"/>
      <c r="P13" s="603"/>
      <c r="Q13" s="603"/>
      <c r="R13" s="603"/>
      <c r="S13" s="603"/>
      <c r="T13" s="603"/>
      <c r="U13" s="603"/>
      <c r="V13" s="603"/>
      <c r="W13" s="603"/>
      <c r="X13" s="603"/>
      <c r="Y13" s="603"/>
      <c r="Z13" s="603"/>
      <c r="AA13" s="603"/>
      <c r="AB13" s="603"/>
      <c r="AC13" s="603"/>
      <c r="AD13" s="603"/>
      <c r="AE13" s="603"/>
      <c r="AF13" s="603"/>
      <c r="AG13" s="603"/>
      <c r="AH13" s="603"/>
      <c r="AI13" s="603"/>
      <c r="AJ13" s="603"/>
      <c r="AK13" s="603"/>
      <c r="AL13" s="603"/>
      <c r="AM13" s="603"/>
      <c r="AN13" s="603"/>
      <c r="AO13" s="603"/>
      <c r="AP13" s="603"/>
      <c r="AQ13" s="603"/>
      <c r="AR13" s="603"/>
      <c r="AS13" s="603"/>
      <c r="AT13" s="603"/>
      <c r="AU13" s="603"/>
      <c r="AV13" s="603"/>
      <c r="AW13" s="603"/>
      <c r="AX13" s="603"/>
      <c r="AY13" s="603"/>
      <c r="AZ13" s="603"/>
      <c r="BA13" s="603"/>
      <c r="BB13" s="603"/>
      <c r="BC13" s="603"/>
      <c r="BD13" s="603"/>
      <c r="BE13" s="603"/>
      <c r="BF13" s="603"/>
      <c r="BG13" s="603"/>
      <c r="BH13" s="603"/>
      <c r="BI13" s="603"/>
      <c r="BJ13" s="603"/>
      <c r="BK13" s="603"/>
      <c r="BL13" s="603"/>
      <c r="BM13" s="604"/>
      <c r="BN13" s="605" t="s">
        <v>281</v>
      </c>
      <c r="BO13" s="606"/>
      <c r="BP13" s="606"/>
      <c r="BQ13" s="606"/>
      <c r="BR13" s="606"/>
      <c r="BS13" s="606"/>
      <c r="BT13" s="606"/>
      <c r="BU13" s="606"/>
      <c r="BV13" s="606"/>
      <c r="BW13" s="606"/>
      <c r="BX13" s="606"/>
      <c r="BY13" s="606"/>
      <c r="BZ13" s="606"/>
      <c r="CA13" s="606"/>
      <c r="CB13" s="606"/>
      <c r="CC13" s="606"/>
      <c r="CD13" s="606"/>
      <c r="CE13" s="606"/>
      <c r="CF13" s="606"/>
      <c r="CG13" s="606"/>
      <c r="CH13" s="606"/>
      <c r="CI13" s="606"/>
      <c r="CJ13" s="606"/>
      <c r="CK13" s="606"/>
      <c r="CL13" s="606"/>
      <c r="CM13" s="606"/>
      <c r="CN13" s="606"/>
      <c r="CO13" s="606"/>
      <c r="CP13" s="606"/>
      <c r="CQ13" s="606"/>
      <c r="CR13" s="606"/>
      <c r="CS13" s="606"/>
      <c r="CT13" s="606"/>
      <c r="CU13" s="606"/>
      <c r="CV13" s="606"/>
      <c r="CW13" s="606"/>
      <c r="CX13" s="606"/>
      <c r="CY13" s="606"/>
      <c r="CZ13" s="606"/>
      <c r="DA13" s="606"/>
      <c r="DB13" s="606"/>
      <c r="DC13" s="606"/>
      <c r="DD13" s="606"/>
      <c r="DE13" s="606"/>
      <c r="DF13" s="606"/>
      <c r="DG13" s="606"/>
      <c r="DH13" s="606"/>
      <c r="DI13" s="606"/>
      <c r="DJ13" s="607">
        <f>'1.2'!$BG$11</f>
        <v>2.6881720430107529E-3</v>
      </c>
      <c r="DK13" s="608"/>
      <c r="DL13" s="608"/>
      <c r="DM13" s="608"/>
      <c r="DN13" s="608"/>
      <c r="DO13" s="608"/>
      <c r="DP13" s="608"/>
      <c r="DQ13" s="608"/>
      <c r="DR13" s="608"/>
      <c r="DS13" s="608"/>
      <c r="DT13" s="608"/>
      <c r="DU13" s="608"/>
      <c r="DV13" s="608"/>
      <c r="DW13" s="608"/>
      <c r="DX13" s="608"/>
      <c r="DY13" s="608"/>
      <c r="DZ13" s="608"/>
      <c r="EA13" s="608"/>
      <c r="EB13" s="608"/>
      <c r="EC13" s="608"/>
      <c r="ED13" s="608"/>
      <c r="EE13" s="608"/>
      <c r="EF13" s="608"/>
      <c r="EG13" s="608"/>
      <c r="EH13" s="608"/>
      <c r="EI13" s="608"/>
      <c r="EJ13" s="608"/>
      <c r="EK13" s="608"/>
      <c r="EL13" s="608"/>
      <c r="EM13" s="608"/>
      <c r="EN13" s="608"/>
      <c r="EO13" s="608"/>
      <c r="EP13" s="608"/>
      <c r="EQ13" s="608"/>
      <c r="ER13" s="608"/>
      <c r="ES13" s="608"/>
      <c r="ET13" s="608"/>
      <c r="EU13" s="608"/>
      <c r="EV13" s="608"/>
      <c r="EW13" s="608"/>
      <c r="EX13" s="608"/>
      <c r="EY13" s="608"/>
      <c r="EZ13" s="608"/>
      <c r="FA13" s="608"/>
      <c r="FB13" s="608"/>
      <c r="FC13" s="608"/>
      <c r="FD13" s="608"/>
      <c r="FE13" s="609"/>
    </row>
    <row r="14" spans="1:161" s="166" customFormat="1" ht="30.75" customHeight="1" x14ac:dyDescent="0.25">
      <c r="A14" s="419">
        <v>2</v>
      </c>
      <c r="B14" s="419"/>
      <c r="C14" s="419"/>
      <c r="D14" s="419"/>
      <c r="E14" s="419"/>
      <c r="F14" s="419"/>
      <c r="G14" s="385"/>
      <c r="H14" s="212"/>
      <c r="I14" s="603" t="s">
        <v>282</v>
      </c>
      <c r="J14" s="603"/>
      <c r="K14" s="603"/>
      <c r="L14" s="603"/>
      <c r="M14" s="603"/>
      <c r="N14" s="603"/>
      <c r="O14" s="603"/>
      <c r="P14" s="603"/>
      <c r="Q14" s="603"/>
      <c r="R14" s="603"/>
      <c r="S14" s="603"/>
      <c r="T14" s="603"/>
      <c r="U14" s="603"/>
      <c r="V14" s="603"/>
      <c r="W14" s="603"/>
      <c r="X14" s="603"/>
      <c r="Y14" s="603"/>
      <c r="Z14" s="603"/>
      <c r="AA14" s="603"/>
      <c r="AB14" s="603"/>
      <c r="AC14" s="603"/>
      <c r="AD14" s="603"/>
      <c r="AE14" s="603"/>
      <c r="AF14" s="603"/>
      <c r="AG14" s="603"/>
      <c r="AH14" s="603"/>
      <c r="AI14" s="603"/>
      <c r="AJ14" s="603"/>
      <c r="AK14" s="603"/>
      <c r="AL14" s="603"/>
      <c r="AM14" s="603"/>
      <c r="AN14" s="603"/>
      <c r="AO14" s="603"/>
      <c r="AP14" s="603"/>
      <c r="AQ14" s="603"/>
      <c r="AR14" s="603"/>
      <c r="AS14" s="603"/>
      <c r="AT14" s="603"/>
      <c r="AU14" s="603"/>
      <c r="AV14" s="603"/>
      <c r="AW14" s="603"/>
      <c r="AX14" s="603"/>
      <c r="AY14" s="603"/>
      <c r="AZ14" s="603"/>
      <c r="BA14" s="603"/>
      <c r="BB14" s="603"/>
      <c r="BC14" s="603"/>
      <c r="BD14" s="603"/>
      <c r="BE14" s="603"/>
      <c r="BF14" s="603"/>
      <c r="BG14" s="603"/>
      <c r="BH14" s="603"/>
      <c r="BI14" s="603"/>
      <c r="BJ14" s="603"/>
      <c r="BK14" s="603"/>
      <c r="BL14" s="603"/>
      <c r="BM14" s="604"/>
      <c r="BN14" s="605" t="s">
        <v>283</v>
      </c>
      <c r="BO14" s="606"/>
      <c r="BP14" s="606"/>
      <c r="BQ14" s="606"/>
      <c r="BR14" s="606"/>
      <c r="BS14" s="606"/>
      <c r="BT14" s="606"/>
      <c r="BU14" s="606"/>
      <c r="BV14" s="606"/>
      <c r="BW14" s="606"/>
      <c r="BX14" s="606"/>
      <c r="BY14" s="606"/>
      <c r="BZ14" s="606"/>
      <c r="CA14" s="606"/>
      <c r="CB14" s="606"/>
      <c r="CC14" s="606"/>
      <c r="CD14" s="606"/>
      <c r="CE14" s="606"/>
      <c r="CF14" s="606"/>
      <c r="CG14" s="606"/>
      <c r="CH14" s="606"/>
      <c r="CI14" s="606"/>
      <c r="CJ14" s="606"/>
      <c r="CK14" s="606"/>
      <c r="CL14" s="606"/>
      <c r="CM14" s="606"/>
      <c r="CN14" s="606"/>
      <c r="CO14" s="606"/>
      <c r="CP14" s="606"/>
      <c r="CQ14" s="606"/>
      <c r="CR14" s="606"/>
      <c r="CS14" s="606"/>
      <c r="CT14" s="606"/>
      <c r="CU14" s="606"/>
      <c r="CV14" s="606"/>
      <c r="CW14" s="606"/>
      <c r="CX14" s="606"/>
      <c r="CY14" s="606"/>
      <c r="CZ14" s="606"/>
      <c r="DA14" s="606"/>
      <c r="DB14" s="606"/>
      <c r="DC14" s="606"/>
      <c r="DD14" s="606"/>
      <c r="DE14" s="606"/>
      <c r="DF14" s="606"/>
      <c r="DG14" s="606"/>
      <c r="DH14" s="606"/>
      <c r="DI14" s="606"/>
      <c r="DJ14" s="419" t="s">
        <v>104</v>
      </c>
      <c r="DK14" s="419"/>
      <c r="DL14" s="419"/>
      <c r="DM14" s="419"/>
      <c r="DN14" s="419"/>
      <c r="DO14" s="419"/>
      <c r="DP14" s="419"/>
      <c r="DQ14" s="419"/>
      <c r="DR14" s="419"/>
      <c r="DS14" s="419"/>
      <c r="DT14" s="419"/>
      <c r="DU14" s="419"/>
      <c r="DV14" s="419"/>
      <c r="DW14" s="419"/>
      <c r="DX14" s="419"/>
      <c r="DY14" s="419"/>
      <c r="DZ14" s="419"/>
      <c r="EA14" s="419"/>
      <c r="EB14" s="419"/>
      <c r="EC14" s="419"/>
      <c r="ED14" s="419"/>
      <c r="EE14" s="419"/>
      <c r="EF14" s="419"/>
      <c r="EG14" s="419"/>
      <c r="EH14" s="419"/>
      <c r="EI14" s="419"/>
      <c r="EJ14" s="419"/>
      <c r="EK14" s="419"/>
      <c r="EL14" s="419"/>
      <c r="EM14" s="419"/>
      <c r="EN14" s="419"/>
      <c r="EO14" s="419"/>
      <c r="EP14" s="419"/>
      <c r="EQ14" s="419"/>
      <c r="ER14" s="419"/>
      <c r="ES14" s="419"/>
      <c r="ET14" s="419"/>
      <c r="EU14" s="419"/>
      <c r="EV14" s="419"/>
      <c r="EW14" s="419"/>
      <c r="EX14" s="419"/>
      <c r="EY14" s="419"/>
      <c r="EZ14" s="419"/>
      <c r="FA14" s="419"/>
      <c r="FB14" s="419"/>
      <c r="FC14" s="419"/>
      <c r="FD14" s="419"/>
      <c r="FE14" s="419"/>
    </row>
    <row r="15" spans="1:161" s="166" customFormat="1" ht="45" customHeight="1" x14ac:dyDescent="0.25">
      <c r="A15" s="419">
        <v>3</v>
      </c>
      <c r="B15" s="419"/>
      <c r="C15" s="419"/>
      <c r="D15" s="419"/>
      <c r="E15" s="419"/>
      <c r="F15" s="419"/>
      <c r="G15" s="385"/>
      <c r="H15" s="212"/>
      <c r="I15" s="603" t="s">
        <v>284</v>
      </c>
      <c r="J15" s="603"/>
      <c r="K15" s="603"/>
      <c r="L15" s="603"/>
      <c r="M15" s="603"/>
      <c r="N15" s="603"/>
      <c r="O15" s="603"/>
      <c r="P15" s="603"/>
      <c r="Q15" s="603"/>
      <c r="R15" s="603"/>
      <c r="S15" s="603"/>
      <c r="T15" s="603"/>
      <c r="U15" s="603"/>
      <c r="V15" s="603"/>
      <c r="W15" s="603"/>
      <c r="X15" s="603"/>
      <c r="Y15" s="603"/>
      <c r="Z15" s="603"/>
      <c r="AA15" s="603"/>
      <c r="AB15" s="603"/>
      <c r="AC15" s="603"/>
      <c r="AD15" s="603"/>
      <c r="AE15" s="603"/>
      <c r="AF15" s="603"/>
      <c r="AG15" s="603"/>
      <c r="AH15" s="603"/>
      <c r="AI15" s="603"/>
      <c r="AJ15" s="603"/>
      <c r="AK15" s="603"/>
      <c r="AL15" s="603"/>
      <c r="AM15" s="603"/>
      <c r="AN15" s="603"/>
      <c r="AO15" s="603"/>
      <c r="AP15" s="603"/>
      <c r="AQ15" s="603"/>
      <c r="AR15" s="603"/>
      <c r="AS15" s="603"/>
      <c r="AT15" s="603"/>
      <c r="AU15" s="603"/>
      <c r="AV15" s="603"/>
      <c r="AW15" s="603"/>
      <c r="AX15" s="603"/>
      <c r="AY15" s="603"/>
      <c r="AZ15" s="603"/>
      <c r="BA15" s="603"/>
      <c r="BB15" s="603"/>
      <c r="BC15" s="603"/>
      <c r="BD15" s="603"/>
      <c r="BE15" s="603"/>
      <c r="BF15" s="603"/>
      <c r="BG15" s="603"/>
      <c r="BH15" s="603"/>
      <c r="BI15" s="603"/>
      <c r="BJ15" s="603"/>
      <c r="BK15" s="603"/>
      <c r="BL15" s="603"/>
      <c r="BM15" s="604"/>
      <c r="BN15" s="605" t="s">
        <v>285</v>
      </c>
      <c r="BO15" s="606"/>
      <c r="BP15" s="606"/>
      <c r="BQ15" s="606"/>
      <c r="BR15" s="606"/>
      <c r="BS15" s="606"/>
      <c r="BT15" s="606"/>
      <c r="BU15" s="606"/>
      <c r="BV15" s="606"/>
      <c r="BW15" s="606"/>
      <c r="BX15" s="606"/>
      <c r="BY15" s="606"/>
      <c r="BZ15" s="606"/>
      <c r="CA15" s="606"/>
      <c r="CB15" s="606"/>
      <c r="CC15" s="606"/>
      <c r="CD15" s="606"/>
      <c r="CE15" s="606"/>
      <c r="CF15" s="606"/>
      <c r="CG15" s="606"/>
      <c r="CH15" s="606"/>
      <c r="CI15" s="606"/>
      <c r="CJ15" s="606"/>
      <c r="CK15" s="606"/>
      <c r="CL15" s="606"/>
      <c r="CM15" s="606"/>
      <c r="CN15" s="606"/>
      <c r="CO15" s="606"/>
      <c r="CP15" s="606"/>
      <c r="CQ15" s="606"/>
      <c r="CR15" s="606"/>
      <c r="CS15" s="606"/>
      <c r="CT15" s="606"/>
      <c r="CU15" s="606"/>
      <c r="CV15" s="606"/>
      <c r="CW15" s="606"/>
      <c r="CX15" s="606"/>
      <c r="CY15" s="606"/>
      <c r="CZ15" s="606"/>
      <c r="DA15" s="606"/>
      <c r="DB15" s="606"/>
      <c r="DC15" s="606"/>
      <c r="DD15" s="606"/>
      <c r="DE15" s="606"/>
      <c r="DF15" s="606"/>
      <c r="DG15" s="606"/>
      <c r="DH15" s="606"/>
      <c r="DI15" s="606"/>
      <c r="DJ15" s="419">
        <v>0.35783999999999999</v>
      </c>
      <c r="DK15" s="419"/>
      <c r="DL15" s="419"/>
      <c r="DM15" s="419"/>
      <c r="DN15" s="419"/>
      <c r="DO15" s="419"/>
      <c r="DP15" s="419"/>
      <c r="DQ15" s="419"/>
      <c r="DR15" s="419"/>
      <c r="DS15" s="419"/>
      <c r="DT15" s="419"/>
      <c r="DU15" s="419"/>
      <c r="DV15" s="419"/>
      <c r="DW15" s="419"/>
      <c r="DX15" s="419"/>
      <c r="DY15" s="419"/>
      <c r="DZ15" s="419"/>
      <c r="EA15" s="419"/>
      <c r="EB15" s="419"/>
      <c r="EC15" s="419"/>
      <c r="ED15" s="419"/>
      <c r="EE15" s="419"/>
      <c r="EF15" s="419"/>
      <c r="EG15" s="419"/>
      <c r="EH15" s="419"/>
      <c r="EI15" s="419"/>
      <c r="EJ15" s="419"/>
      <c r="EK15" s="419"/>
      <c r="EL15" s="419"/>
      <c r="EM15" s="419"/>
      <c r="EN15" s="419"/>
      <c r="EO15" s="419"/>
      <c r="EP15" s="419"/>
      <c r="EQ15" s="419"/>
      <c r="ER15" s="419"/>
      <c r="ES15" s="419"/>
      <c r="ET15" s="419"/>
      <c r="EU15" s="419"/>
      <c r="EV15" s="419"/>
      <c r="EW15" s="419"/>
      <c r="EX15" s="419"/>
      <c r="EY15" s="419"/>
      <c r="EZ15" s="419"/>
      <c r="FA15" s="419"/>
      <c r="FB15" s="419"/>
      <c r="FC15" s="419"/>
      <c r="FD15" s="419"/>
      <c r="FE15" s="419"/>
    </row>
    <row r="16" spans="1:161" s="166" customFormat="1" ht="37.5" customHeight="1" x14ac:dyDescent="0.25">
      <c r="A16" s="419">
        <v>4</v>
      </c>
      <c r="B16" s="419"/>
      <c r="C16" s="419"/>
      <c r="D16" s="419"/>
      <c r="E16" s="419"/>
      <c r="F16" s="419"/>
      <c r="G16" s="385"/>
      <c r="H16" s="212"/>
      <c r="I16" s="603" t="s">
        <v>286</v>
      </c>
      <c r="J16" s="603"/>
      <c r="K16" s="603"/>
      <c r="L16" s="603"/>
      <c r="M16" s="603"/>
      <c r="N16" s="603"/>
      <c r="O16" s="603"/>
      <c r="P16" s="603"/>
      <c r="Q16" s="603"/>
      <c r="R16" s="603"/>
      <c r="S16" s="603"/>
      <c r="T16" s="603"/>
      <c r="U16" s="603"/>
      <c r="V16" s="603"/>
      <c r="W16" s="603"/>
      <c r="X16" s="603"/>
      <c r="Y16" s="603"/>
      <c r="Z16" s="603"/>
      <c r="AA16" s="603"/>
      <c r="AB16" s="603"/>
      <c r="AC16" s="603"/>
      <c r="AD16" s="603"/>
      <c r="AE16" s="603"/>
      <c r="AF16" s="603"/>
      <c r="AG16" s="603"/>
      <c r="AH16" s="603"/>
      <c r="AI16" s="603"/>
      <c r="AJ16" s="603"/>
      <c r="AK16" s="603"/>
      <c r="AL16" s="603"/>
      <c r="AM16" s="603"/>
      <c r="AN16" s="603"/>
      <c r="AO16" s="603"/>
      <c r="AP16" s="603"/>
      <c r="AQ16" s="603"/>
      <c r="AR16" s="603"/>
      <c r="AS16" s="603"/>
      <c r="AT16" s="603"/>
      <c r="AU16" s="603"/>
      <c r="AV16" s="603"/>
      <c r="AW16" s="603"/>
      <c r="AX16" s="603"/>
      <c r="AY16" s="603"/>
      <c r="AZ16" s="603"/>
      <c r="BA16" s="603"/>
      <c r="BB16" s="603"/>
      <c r="BC16" s="603"/>
      <c r="BD16" s="603"/>
      <c r="BE16" s="603"/>
      <c r="BF16" s="603"/>
      <c r="BG16" s="603"/>
      <c r="BH16" s="603"/>
      <c r="BI16" s="603"/>
      <c r="BJ16" s="603"/>
      <c r="BK16" s="603"/>
      <c r="BL16" s="603"/>
      <c r="BM16" s="604"/>
      <c r="BN16" s="605" t="s">
        <v>287</v>
      </c>
      <c r="BO16" s="606"/>
      <c r="BP16" s="606"/>
      <c r="BQ16" s="606"/>
      <c r="BR16" s="606"/>
      <c r="BS16" s="606"/>
      <c r="BT16" s="606"/>
      <c r="BU16" s="606"/>
      <c r="BV16" s="606"/>
      <c r="BW16" s="606"/>
      <c r="BX16" s="606"/>
      <c r="BY16" s="606"/>
      <c r="BZ16" s="606"/>
      <c r="CA16" s="606"/>
      <c r="CB16" s="606"/>
      <c r="CC16" s="606"/>
      <c r="CD16" s="606"/>
      <c r="CE16" s="606"/>
      <c r="CF16" s="606"/>
      <c r="CG16" s="606"/>
      <c r="CH16" s="606"/>
      <c r="CI16" s="606"/>
      <c r="CJ16" s="606"/>
      <c r="CK16" s="606"/>
      <c r="CL16" s="606"/>
      <c r="CM16" s="606"/>
      <c r="CN16" s="606"/>
      <c r="CO16" s="606"/>
      <c r="CP16" s="606"/>
      <c r="CQ16" s="606"/>
      <c r="CR16" s="606"/>
      <c r="CS16" s="606"/>
      <c r="CT16" s="606"/>
      <c r="CU16" s="606"/>
      <c r="CV16" s="606"/>
      <c r="CW16" s="606"/>
      <c r="CX16" s="606"/>
      <c r="CY16" s="606"/>
      <c r="CZ16" s="606"/>
      <c r="DA16" s="606"/>
      <c r="DB16" s="606"/>
      <c r="DC16" s="606"/>
      <c r="DD16" s="606"/>
      <c r="DE16" s="606"/>
      <c r="DF16" s="606"/>
      <c r="DG16" s="606"/>
      <c r="DH16" s="606"/>
      <c r="DI16" s="606"/>
      <c r="DJ16" s="419">
        <v>0.18848999999999999</v>
      </c>
      <c r="DK16" s="419"/>
      <c r="DL16" s="419"/>
      <c r="DM16" s="419"/>
      <c r="DN16" s="419"/>
      <c r="DO16" s="419"/>
      <c r="DP16" s="419"/>
      <c r="DQ16" s="419"/>
      <c r="DR16" s="419"/>
      <c r="DS16" s="419"/>
      <c r="DT16" s="419"/>
      <c r="DU16" s="419"/>
      <c r="DV16" s="419"/>
      <c r="DW16" s="419"/>
      <c r="DX16" s="419"/>
      <c r="DY16" s="419"/>
      <c r="DZ16" s="419"/>
      <c r="EA16" s="419"/>
      <c r="EB16" s="419"/>
      <c r="EC16" s="419"/>
      <c r="ED16" s="419"/>
      <c r="EE16" s="419"/>
      <c r="EF16" s="419"/>
      <c r="EG16" s="419"/>
      <c r="EH16" s="419"/>
      <c r="EI16" s="419"/>
      <c r="EJ16" s="419"/>
      <c r="EK16" s="419"/>
      <c r="EL16" s="419"/>
      <c r="EM16" s="419"/>
      <c r="EN16" s="419"/>
      <c r="EO16" s="419"/>
      <c r="EP16" s="419"/>
      <c r="EQ16" s="419"/>
      <c r="ER16" s="419"/>
      <c r="ES16" s="419"/>
      <c r="ET16" s="419"/>
      <c r="EU16" s="419"/>
      <c r="EV16" s="419"/>
      <c r="EW16" s="419"/>
      <c r="EX16" s="419"/>
      <c r="EY16" s="419"/>
      <c r="EZ16" s="419"/>
      <c r="FA16" s="419"/>
      <c r="FB16" s="419"/>
      <c r="FC16" s="419"/>
      <c r="FD16" s="419"/>
      <c r="FE16" s="419"/>
    </row>
    <row r="17" spans="1:161" s="166" customFormat="1" ht="45.75" customHeight="1" x14ac:dyDescent="0.25">
      <c r="A17" s="419">
        <v>5</v>
      </c>
      <c r="B17" s="419"/>
      <c r="C17" s="419"/>
      <c r="D17" s="419"/>
      <c r="E17" s="419"/>
      <c r="F17" s="419"/>
      <c r="G17" s="385"/>
      <c r="H17" s="212"/>
      <c r="I17" s="603" t="s">
        <v>288</v>
      </c>
      <c r="J17" s="603"/>
      <c r="K17" s="603"/>
      <c r="L17" s="603"/>
      <c r="M17" s="603"/>
      <c r="N17" s="603"/>
      <c r="O17" s="603"/>
      <c r="P17" s="603"/>
      <c r="Q17" s="603"/>
      <c r="R17" s="603"/>
      <c r="S17" s="603"/>
      <c r="T17" s="603"/>
      <c r="U17" s="603"/>
      <c r="V17" s="603"/>
      <c r="W17" s="603"/>
      <c r="X17" s="603"/>
      <c r="Y17" s="603"/>
      <c r="Z17" s="603"/>
      <c r="AA17" s="603"/>
      <c r="AB17" s="603"/>
      <c r="AC17" s="603"/>
      <c r="AD17" s="603"/>
      <c r="AE17" s="603"/>
      <c r="AF17" s="603"/>
      <c r="AG17" s="603"/>
      <c r="AH17" s="603"/>
      <c r="AI17" s="603"/>
      <c r="AJ17" s="603"/>
      <c r="AK17" s="603"/>
      <c r="AL17" s="603"/>
      <c r="AM17" s="603"/>
      <c r="AN17" s="603"/>
      <c r="AO17" s="603"/>
      <c r="AP17" s="603"/>
      <c r="AQ17" s="603"/>
      <c r="AR17" s="603"/>
      <c r="AS17" s="603"/>
      <c r="AT17" s="603"/>
      <c r="AU17" s="603"/>
      <c r="AV17" s="603"/>
      <c r="AW17" s="603"/>
      <c r="AX17" s="603"/>
      <c r="AY17" s="603"/>
      <c r="AZ17" s="603"/>
      <c r="BA17" s="603"/>
      <c r="BB17" s="603"/>
      <c r="BC17" s="603"/>
      <c r="BD17" s="603"/>
      <c r="BE17" s="603"/>
      <c r="BF17" s="603"/>
      <c r="BG17" s="603"/>
      <c r="BH17" s="603"/>
      <c r="BI17" s="603"/>
      <c r="BJ17" s="603"/>
      <c r="BK17" s="603"/>
      <c r="BL17" s="603"/>
      <c r="BM17" s="604"/>
      <c r="BN17" s="605" t="s">
        <v>289</v>
      </c>
      <c r="BO17" s="606"/>
      <c r="BP17" s="606"/>
      <c r="BQ17" s="606"/>
      <c r="BR17" s="606"/>
      <c r="BS17" s="606"/>
      <c r="BT17" s="606"/>
      <c r="BU17" s="606"/>
      <c r="BV17" s="606"/>
      <c r="BW17" s="606"/>
      <c r="BX17" s="606"/>
      <c r="BY17" s="606"/>
      <c r="BZ17" s="606"/>
      <c r="CA17" s="606"/>
      <c r="CB17" s="606"/>
      <c r="CC17" s="606"/>
      <c r="CD17" s="606"/>
      <c r="CE17" s="606"/>
      <c r="CF17" s="606"/>
      <c r="CG17" s="606"/>
      <c r="CH17" s="606"/>
      <c r="CI17" s="606"/>
      <c r="CJ17" s="606"/>
      <c r="CK17" s="606"/>
      <c r="CL17" s="606"/>
      <c r="CM17" s="606"/>
      <c r="CN17" s="606"/>
      <c r="CO17" s="606"/>
      <c r="CP17" s="606"/>
      <c r="CQ17" s="606"/>
      <c r="CR17" s="606"/>
      <c r="CS17" s="606"/>
      <c r="CT17" s="606"/>
      <c r="CU17" s="606"/>
      <c r="CV17" s="606"/>
      <c r="CW17" s="606"/>
      <c r="CX17" s="606"/>
      <c r="CY17" s="606"/>
      <c r="CZ17" s="606"/>
      <c r="DA17" s="606"/>
      <c r="DB17" s="606"/>
      <c r="DC17" s="606"/>
      <c r="DD17" s="606"/>
      <c r="DE17" s="606"/>
      <c r="DF17" s="606"/>
      <c r="DG17" s="606"/>
      <c r="DH17" s="606"/>
      <c r="DI17" s="606"/>
      <c r="DJ17" s="419">
        <v>1</v>
      </c>
      <c r="DK17" s="419"/>
      <c r="DL17" s="419"/>
      <c r="DM17" s="419"/>
      <c r="DN17" s="419"/>
      <c r="DO17" s="419"/>
      <c r="DP17" s="419"/>
      <c r="DQ17" s="419"/>
      <c r="DR17" s="419"/>
      <c r="DS17" s="419"/>
      <c r="DT17" s="419"/>
      <c r="DU17" s="419"/>
      <c r="DV17" s="419"/>
      <c r="DW17" s="419"/>
      <c r="DX17" s="419"/>
      <c r="DY17" s="419"/>
      <c r="DZ17" s="419"/>
      <c r="EA17" s="419"/>
      <c r="EB17" s="419"/>
      <c r="EC17" s="419"/>
      <c r="ED17" s="419"/>
      <c r="EE17" s="419"/>
      <c r="EF17" s="419"/>
      <c r="EG17" s="419"/>
      <c r="EH17" s="419"/>
      <c r="EI17" s="419"/>
      <c r="EJ17" s="419"/>
      <c r="EK17" s="419"/>
      <c r="EL17" s="419"/>
      <c r="EM17" s="419"/>
      <c r="EN17" s="419"/>
      <c r="EO17" s="419"/>
      <c r="EP17" s="419"/>
      <c r="EQ17" s="419"/>
      <c r="ER17" s="419"/>
      <c r="ES17" s="419"/>
      <c r="ET17" s="419"/>
      <c r="EU17" s="419"/>
      <c r="EV17" s="419"/>
      <c r="EW17" s="419"/>
      <c r="EX17" s="419"/>
      <c r="EY17" s="419"/>
      <c r="EZ17" s="419"/>
      <c r="FA17" s="419"/>
      <c r="FB17" s="419"/>
      <c r="FC17" s="419"/>
      <c r="FD17" s="419"/>
      <c r="FE17" s="419"/>
    </row>
    <row r="18" spans="1:161" s="166" customFormat="1" ht="47.25" customHeight="1" x14ac:dyDescent="0.25">
      <c r="A18" s="419">
        <v>6</v>
      </c>
      <c r="B18" s="419"/>
      <c r="C18" s="419"/>
      <c r="D18" s="419"/>
      <c r="E18" s="419"/>
      <c r="F18" s="419"/>
      <c r="G18" s="385"/>
      <c r="H18" s="212"/>
      <c r="I18" s="603" t="s">
        <v>290</v>
      </c>
      <c r="J18" s="603"/>
      <c r="K18" s="603"/>
      <c r="L18" s="603"/>
      <c r="M18" s="603"/>
      <c r="N18" s="603"/>
      <c r="O18" s="603"/>
      <c r="P18" s="603"/>
      <c r="Q18" s="603"/>
      <c r="R18" s="603"/>
      <c r="S18" s="603"/>
      <c r="T18" s="603"/>
      <c r="U18" s="603"/>
      <c r="V18" s="603"/>
      <c r="W18" s="603"/>
      <c r="X18" s="603"/>
      <c r="Y18" s="603"/>
      <c r="Z18" s="603"/>
      <c r="AA18" s="603"/>
      <c r="AB18" s="603"/>
      <c r="AC18" s="603"/>
      <c r="AD18" s="603"/>
      <c r="AE18" s="603"/>
      <c r="AF18" s="603"/>
      <c r="AG18" s="603"/>
      <c r="AH18" s="603"/>
      <c r="AI18" s="603"/>
      <c r="AJ18" s="603"/>
      <c r="AK18" s="603"/>
      <c r="AL18" s="603"/>
      <c r="AM18" s="603"/>
      <c r="AN18" s="603"/>
      <c r="AO18" s="603"/>
      <c r="AP18" s="603"/>
      <c r="AQ18" s="603"/>
      <c r="AR18" s="603"/>
      <c r="AS18" s="603"/>
      <c r="AT18" s="603"/>
      <c r="AU18" s="603"/>
      <c r="AV18" s="603"/>
      <c r="AW18" s="603"/>
      <c r="AX18" s="603"/>
      <c r="AY18" s="603"/>
      <c r="AZ18" s="603"/>
      <c r="BA18" s="603"/>
      <c r="BB18" s="603"/>
      <c r="BC18" s="603"/>
      <c r="BD18" s="603"/>
      <c r="BE18" s="603"/>
      <c r="BF18" s="603"/>
      <c r="BG18" s="603"/>
      <c r="BH18" s="603"/>
      <c r="BI18" s="603"/>
      <c r="BJ18" s="603"/>
      <c r="BK18" s="603"/>
      <c r="BL18" s="603"/>
      <c r="BM18" s="604"/>
      <c r="BN18" s="605" t="s">
        <v>291</v>
      </c>
      <c r="BO18" s="606"/>
      <c r="BP18" s="606"/>
      <c r="BQ18" s="606"/>
      <c r="BR18" s="606"/>
      <c r="BS18" s="606"/>
      <c r="BT18" s="606"/>
      <c r="BU18" s="606"/>
      <c r="BV18" s="606"/>
      <c r="BW18" s="606"/>
      <c r="BX18" s="606"/>
      <c r="BY18" s="606"/>
      <c r="BZ18" s="606"/>
      <c r="CA18" s="606"/>
      <c r="CB18" s="606"/>
      <c r="CC18" s="606"/>
      <c r="CD18" s="606"/>
      <c r="CE18" s="606"/>
      <c r="CF18" s="606"/>
      <c r="CG18" s="606"/>
      <c r="CH18" s="606"/>
      <c r="CI18" s="606"/>
      <c r="CJ18" s="606"/>
      <c r="CK18" s="606"/>
      <c r="CL18" s="606"/>
      <c r="CM18" s="606"/>
      <c r="CN18" s="606"/>
      <c r="CO18" s="606"/>
      <c r="CP18" s="606"/>
      <c r="CQ18" s="606"/>
      <c r="CR18" s="606"/>
      <c r="CS18" s="606"/>
      <c r="CT18" s="606"/>
      <c r="CU18" s="606"/>
      <c r="CV18" s="606"/>
      <c r="CW18" s="606"/>
      <c r="CX18" s="606"/>
      <c r="CY18" s="606"/>
      <c r="CZ18" s="606"/>
      <c r="DA18" s="606"/>
      <c r="DB18" s="606"/>
      <c r="DC18" s="606"/>
      <c r="DD18" s="606"/>
      <c r="DE18" s="606"/>
      <c r="DF18" s="606"/>
      <c r="DG18" s="606"/>
      <c r="DH18" s="606"/>
      <c r="DI18" s="606"/>
      <c r="DJ18" s="419">
        <f>0.1*2+0.7*0.425+0.2*2</f>
        <v>0.89749999999999996</v>
      </c>
      <c r="DK18" s="419"/>
      <c r="DL18" s="419"/>
      <c r="DM18" s="419"/>
      <c r="DN18" s="419"/>
      <c r="DO18" s="419"/>
      <c r="DP18" s="419"/>
      <c r="DQ18" s="419"/>
      <c r="DR18" s="419"/>
      <c r="DS18" s="419"/>
      <c r="DT18" s="419"/>
      <c r="DU18" s="419"/>
      <c r="DV18" s="419"/>
      <c r="DW18" s="419"/>
      <c r="DX18" s="419"/>
      <c r="DY18" s="419"/>
      <c r="DZ18" s="419"/>
      <c r="EA18" s="419"/>
      <c r="EB18" s="419"/>
      <c r="EC18" s="419"/>
      <c r="ED18" s="419"/>
      <c r="EE18" s="419"/>
      <c r="EF18" s="419"/>
      <c r="EG18" s="419"/>
      <c r="EH18" s="419"/>
      <c r="EI18" s="419"/>
      <c r="EJ18" s="419"/>
      <c r="EK18" s="419"/>
      <c r="EL18" s="419"/>
      <c r="EM18" s="419"/>
      <c r="EN18" s="419"/>
      <c r="EO18" s="419"/>
      <c r="EP18" s="419"/>
      <c r="EQ18" s="419"/>
      <c r="ER18" s="419"/>
      <c r="ES18" s="419"/>
      <c r="ET18" s="419"/>
      <c r="EU18" s="419"/>
      <c r="EV18" s="419"/>
      <c r="EW18" s="419"/>
      <c r="EX18" s="419"/>
      <c r="EY18" s="419"/>
      <c r="EZ18" s="419"/>
      <c r="FA18" s="419"/>
      <c r="FB18" s="419"/>
      <c r="FC18" s="419"/>
      <c r="FD18" s="419"/>
      <c r="FE18" s="419"/>
    </row>
    <row r="19" spans="1:161" s="166" customFormat="1" ht="18.75" customHeight="1" x14ac:dyDescent="0.25">
      <c r="A19" s="419">
        <v>7</v>
      </c>
      <c r="B19" s="419"/>
      <c r="C19" s="419"/>
      <c r="D19" s="419"/>
      <c r="E19" s="419"/>
      <c r="F19" s="419"/>
      <c r="G19" s="385"/>
      <c r="H19" s="212"/>
      <c r="I19" s="603" t="s">
        <v>292</v>
      </c>
      <c r="J19" s="603"/>
      <c r="K19" s="603"/>
      <c r="L19" s="603"/>
      <c r="M19" s="603"/>
      <c r="N19" s="603"/>
      <c r="O19" s="603"/>
      <c r="P19" s="603"/>
      <c r="Q19" s="603"/>
      <c r="R19" s="603"/>
      <c r="S19" s="603"/>
      <c r="T19" s="603"/>
      <c r="U19" s="603"/>
      <c r="V19" s="603"/>
      <c r="W19" s="603"/>
      <c r="X19" s="603"/>
      <c r="Y19" s="603"/>
      <c r="Z19" s="603"/>
      <c r="AA19" s="603"/>
      <c r="AB19" s="603"/>
      <c r="AC19" s="603"/>
      <c r="AD19" s="603"/>
      <c r="AE19" s="603"/>
      <c r="AF19" s="603"/>
      <c r="AG19" s="603"/>
      <c r="AH19" s="603"/>
      <c r="AI19" s="603"/>
      <c r="AJ19" s="603"/>
      <c r="AK19" s="603"/>
      <c r="AL19" s="603"/>
      <c r="AM19" s="603"/>
      <c r="AN19" s="603"/>
      <c r="AO19" s="603"/>
      <c r="AP19" s="603"/>
      <c r="AQ19" s="603"/>
      <c r="AR19" s="603"/>
      <c r="AS19" s="603"/>
      <c r="AT19" s="603"/>
      <c r="AU19" s="603"/>
      <c r="AV19" s="603"/>
      <c r="AW19" s="603"/>
      <c r="AX19" s="603"/>
      <c r="AY19" s="603"/>
      <c r="AZ19" s="603"/>
      <c r="BA19" s="603"/>
      <c r="BB19" s="603"/>
      <c r="BC19" s="603"/>
      <c r="BD19" s="603"/>
      <c r="BE19" s="603"/>
      <c r="BF19" s="603"/>
      <c r="BG19" s="603"/>
      <c r="BH19" s="603"/>
      <c r="BI19" s="603"/>
      <c r="BJ19" s="603"/>
      <c r="BK19" s="603"/>
      <c r="BL19" s="603"/>
      <c r="BM19" s="604"/>
      <c r="BN19" s="605" t="s">
        <v>293</v>
      </c>
      <c r="BO19" s="606"/>
      <c r="BP19" s="606"/>
      <c r="BQ19" s="606"/>
      <c r="BR19" s="606"/>
      <c r="BS19" s="606"/>
      <c r="BT19" s="606"/>
      <c r="BU19" s="606"/>
      <c r="BV19" s="606"/>
      <c r="BW19" s="606"/>
      <c r="BX19" s="606"/>
      <c r="BY19" s="606"/>
      <c r="BZ19" s="606"/>
      <c r="CA19" s="606"/>
      <c r="CB19" s="606"/>
      <c r="CC19" s="606"/>
      <c r="CD19" s="606"/>
      <c r="CE19" s="606"/>
      <c r="CF19" s="606"/>
      <c r="CG19" s="606"/>
      <c r="CH19" s="606"/>
      <c r="CI19" s="606"/>
      <c r="CJ19" s="606"/>
      <c r="CK19" s="606"/>
      <c r="CL19" s="606"/>
      <c r="CM19" s="606"/>
      <c r="CN19" s="606"/>
      <c r="CO19" s="606"/>
      <c r="CP19" s="606"/>
      <c r="CQ19" s="606"/>
      <c r="CR19" s="606"/>
      <c r="CS19" s="606"/>
      <c r="CT19" s="606"/>
      <c r="CU19" s="606"/>
      <c r="CV19" s="606"/>
      <c r="CW19" s="606"/>
      <c r="CX19" s="606"/>
      <c r="CY19" s="606"/>
      <c r="CZ19" s="606"/>
      <c r="DA19" s="606"/>
      <c r="DB19" s="606"/>
      <c r="DC19" s="606"/>
      <c r="DD19" s="606"/>
      <c r="DE19" s="606"/>
      <c r="DF19" s="606"/>
      <c r="DG19" s="606"/>
      <c r="DH19" s="606"/>
      <c r="DI19" s="606"/>
      <c r="DJ19" s="419">
        <v>2.9999999999999997E-4</v>
      </c>
      <c r="DK19" s="419"/>
      <c r="DL19" s="419"/>
      <c r="DM19" s="419"/>
      <c r="DN19" s="419"/>
      <c r="DO19" s="419"/>
      <c r="DP19" s="419"/>
      <c r="DQ19" s="419"/>
      <c r="DR19" s="419"/>
      <c r="DS19" s="419"/>
      <c r="DT19" s="419"/>
      <c r="DU19" s="419"/>
      <c r="DV19" s="419"/>
      <c r="DW19" s="419"/>
      <c r="DX19" s="419"/>
      <c r="DY19" s="419"/>
      <c r="DZ19" s="419"/>
      <c r="EA19" s="419"/>
      <c r="EB19" s="419"/>
      <c r="EC19" s="419"/>
      <c r="ED19" s="419"/>
      <c r="EE19" s="419"/>
      <c r="EF19" s="419"/>
      <c r="EG19" s="419"/>
      <c r="EH19" s="419"/>
      <c r="EI19" s="419"/>
      <c r="EJ19" s="419"/>
      <c r="EK19" s="419"/>
      <c r="EL19" s="419"/>
      <c r="EM19" s="419"/>
      <c r="EN19" s="419"/>
      <c r="EO19" s="419"/>
      <c r="EP19" s="419"/>
      <c r="EQ19" s="419"/>
      <c r="ER19" s="419"/>
      <c r="ES19" s="419"/>
      <c r="ET19" s="419"/>
      <c r="EU19" s="419"/>
      <c r="EV19" s="419"/>
      <c r="EW19" s="419"/>
      <c r="EX19" s="419"/>
      <c r="EY19" s="419"/>
      <c r="EZ19" s="419"/>
      <c r="FA19" s="419"/>
      <c r="FB19" s="419"/>
      <c r="FC19" s="419"/>
      <c r="FD19" s="419"/>
      <c r="FE19" s="419"/>
    </row>
    <row r="20" spans="1:161" s="166" customFormat="1" ht="18.75" customHeight="1" x14ac:dyDescent="0.25">
      <c r="A20" s="419">
        <v>8</v>
      </c>
      <c r="B20" s="419"/>
      <c r="C20" s="419"/>
      <c r="D20" s="419"/>
      <c r="E20" s="419"/>
      <c r="F20" s="419"/>
      <c r="G20" s="385"/>
      <c r="H20" s="212"/>
      <c r="I20" s="603" t="s">
        <v>294</v>
      </c>
      <c r="J20" s="603"/>
      <c r="K20" s="603"/>
      <c r="L20" s="603"/>
      <c r="M20" s="603"/>
      <c r="N20" s="603"/>
      <c r="O20" s="603"/>
      <c r="P20" s="603"/>
      <c r="Q20" s="603"/>
      <c r="R20" s="603"/>
      <c r="S20" s="603"/>
      <c r="T20" s="603"/>
      <c r="U20" s="603"/>
      <c r="V20" s="603"/>
      <c r="W20" s="603"/>
      <c r="X20" s="603"/>
      <c r="Y20" s="603"/>
      <c r="Z20" s="603"/>
      <c r="AA20" s="603"/>
      <c r="AB20" s="603"/>
      <c r="AC20" s="603"/>
      <c r="AD20" s="603"/>
      <c r="AE20" s="603"/>
      <c r="AF20" s="603"/>
      <c r="AG20" s="603"/>
      <c r="AH20" s="603"/>
      <c r="AI20" s="603"/>
      <c r="AJ20" s="603"/>
      <c r="AK20" s="603"/>
      <c r="AL20" s="603"/>
      <c r="AM20" s="603"/>
      <c r="AN20" s="603"/>
      <c r="AO20" s="603"/>
      <c r="AP20" s="603"/>
      <c r="AQ20" s="603"/>
      <c r="AR20" s="603"/>
      <c r="AS20" s="603"/>
      <c r="AT20" s="603"/>
      <c r="AU20" s="603"/>
      <c r="AV20" s="603"/>
      <c r="AW20" s="603"/>
      <c r="AX20" s="603"/>
      <c r="AY20" s="603"/>
      <c r="AZ20" s="603"/>
      <c r="BA20" s="603"/>
      <c r="BB20" s="603"/>
      <c r="BC20" s="603"/>
      <c r="BD20" s="603"/>
      <c r="BE20" s="603"/>
      <c r="BF20" s="603"/>
      <c r="BG20" s="603"/>
      <c r="BH20" s="603"/>
      <c r="BI20" s="603"/>
      <c r="BJ20" s="603"/>
      <c r="BK20" s="603"/>
      <c r="BL20" s="603"/>
      <c r="BM20" s="604"/>
      <c r="BN20" s="605" t="s">
        <v>293</v>
      </c>
      <c r="BO20" s="606"/>
      <c r="BP20" s="606"/>
      <c r="BQ20" s="606"/>
      <c r="BR20" s="606"/>
      <c r="BS20" s="606"/>
      <c r="BT20" s="606"/>
      <c r="BU20" s="606"/>
      <c r="BV20" s="606"/>
      <c r="BW20" s="606"/>
      <c r="BX20" s="606"/>
      <c r="BY20" s="606"/>
      <c r="BZ20" s="606"/>
      <c r="CA20" s="606"/>
      <c r="CB20" s="606"/>
      <c r="CC20" s="606"/>
      <c r="CD20" s="606"/>
      <c r="CE20" s="606"/>
      <c r="CF20" s="606"/>
      <c r="CG20" s="606"/>
      <c r="CH20" s="606"/>
      <c r="CI20" s="606"/>
      <c r="CJ20" s="606"/>
      <c r="CK20" s="606"/>
      <c r="CL20" s="606"/>
      <c r="CM20" s="606"/>
      <c r="CN20" s="606"/>
      <c r="CO20" s="606"/>
      <c r="CP20" s="606"/>
      <c r="CQ20" s="606"/>
      <c r="CR20" s="606"/>
      <c r="CS20" s="606"/>
      <c r="CT20" s="606"/>
      <c r="CU20" s="606"/>
      <c r="CV20" s="606"/>
      <c r="CW20" s="606"/>
      <c r="CX20" s="606"/>
      <c r="CY20" s="606"/>
      <c r="CZ20" s="606"/>
      <c r="DA20" s="606"/>
      <c r="DB20" s="606"/>
      <c r="DC20" s="606"/>
      <c r="DD20" s="606"/>
      <c r="DE20" s="606"/>
      <c r="DF20" s="606"/>
      <c r="DG20" s="606"/>
      <c r="DH20" s="606"/>
      <c r="DI20" s="606"/>
      <c r="DJ20" s="419">
        <v>1</v>
      </c>
      <c r="DK20" s="419"/>
      <c r="DL20" s="419"/>
      <c r="DM20" s="419"/>
      <c r="DN20" s="419"/>
      <c r="DO20" s="419"/>
      <c r="DP20" s="419"/>
      <c r="DQ20" s="419"/>
      <c r="DR20" s="419"/>
      <c r="DS20" s="419"/>
      <c r="DT20" s="419"/>
      <c r="DU20" s="419"/>
      <c r="DV20" s="419"/>
      <c r="DW20" s="419"/>
      <c r="DX20" s="419"/>
      <c r="DY20" s="419"/>
      <c r="DZ20" s="419"/>
      <c r="EA20" s="419"/>
      <c r="EB20" s="419"/>
      <c r="EC20" s="419"/>
      <c r="ED20" s="419"/>
      <c r="EE20" s="419"/>
      <c r="EF20" s="419"/>
      <c r="EG20" s="419"/>
      <c r="EH20" s="419"/>
      <c r="EI20" s="419"/>
      <c r="EJ20" s="419"/>
      <c r="EK20" s="419"/>
      <c r="EL20" s="419"/>
      <c r="EM20" s="419"/>
      <c r="EN20" s="419"/>
      <c r="EO20" s="419"/>
      <c r="EP20" s="419"/>
      <c r="EQ20" s="419"/>
      <c r="ER20" s="419"/>
      <c r="ES20" s="419"/>
      <c r="ET20" s="419"/>
      <c r="EU20" s="419"/>
      <c r="EV20" s="419"/>
      <c r="EW20" s="419"/>
      <c r="EX20" s="419"/>
      <c r="EY20" s="419"/>
      <c r="EZ20" s="419"/>
      <c r="FA20" s="419"/>
      <c r="FB20" s="419"/>
      <c r="FC20" s="419"/>
      <c r="FD20" s="419"/>
      <c r="FE20" s="419"/>
    </row>
    <row r="21" spans="1:161" s="166" customFormat="1" ht="18.75" customHeight="1" x14ac:dyDescent="0.25">
      <c r="A21" s="419">
        <v>9</v>
      </c>
      <c r="B21" s="419"/>
      <c r="C21" s="419"/>
      <c r="D21" s="419"/>
      <c r="E21" s="419"/>
      <c r="F21" s="419"/>
      <c r="G21" s="385"/>
      <c r="H21" s="212"/>
      <c r="I21" s="603" t="s">
        <v>295</v>
      </c>
      <c r="J21" s="603"/>
      <c r="K21" s="603"/>
      <c r="L21" s="603"/>
      <c r="M21" s="603"/>
      <c r="N21" s="603"/>
      <c r="O21" s="603"/>
      <c r="P21" s="603"/>
      <c r="Q21" s="603"/>
      <c r="R21" s="603"/>
      <c r="S21" s="603"/>
      <c r="T21" s="603"/>
      <c r="U21" s="603"/>
      <c r="V21" s="603"/>
      <c r="W21" s="603"/>
      <c r="X21" s="603"/>
      <c r="Y21" s="603"/>
      <c r="Z21" s="603"/>
      <c r="AA21" s="603"/>
      <c r="AB21" s="603"/>
      <c r="AC21" s="603"/>
      <c r="AD21" s="603"/>
      <c r="AE21" s="603"/>
      <c r="AF21" s="603"/>
      <c r="AG21" s="603"/>
      <c r="AH21" s="603"/>
      <c r="AI21" s="603"/>
      <c r="AJ21" s="603"/>
      <c r="AK21" s="603"/>
      <c r="AL21" s="603"/>
      <c r="AM21" s="603"/>
      <c r="AN21" s="603"/>
      <c r="AO21" s="603"/>
      <c r="AP21" s="603"/>
      <c r="AQ21" s="603"/>
      <c r="AR21" s="603"/>
      <c r="AS21" s="603"/>
      <c r="AT21" s="603"/>
      <c r="AU21" s="603"/>
      <c r="AV21" s="603"/>
      <c r="AW21" s="603"/>
      <c r="AX21" s="603"/>
      <c r="AY21" s="603"/>
      <c r="AZ21" s="603"/>
      <c r="BA21" s="603"/>
      <c r="BB21" s="603"/>
      <c r="BC21" s="603"/>
      <c r="BD21" s="603"/>
      <c r="BE21" s="603"/>
      <c r="BF21" s="603"/>
      <c r="BG21" s="603"/>
      <c r="BH21" s="603"/>
      <c r="BI21" s="603"/>
      <c r="BJ21" s="603"/>
      <c r="BK21" s="603"/>
      <c r="BL21" s="603"/>
      <c r="BM21" s="604"/>
      <c r="BN21" s="605" t="s">
        <v>293</v>
      </c>
      <c r="BO21" s="606"/>
      <c r="BP21" s="606"/>
      <c r="BQ21" s="606"/>
      <c r="BR21" s="606"/>
      <c r="BS21" s="606"/>
      <c r="BT21" s="606"/>
      <c r="BU21" s="606"/>
      <c r="BV21" s="606"/>
      <c r="BW21" s="606"/>
      <c r="BX21" s="606"/>
      <c r="BY21" s="606"/>
      <c r="BZ21" s="606"/>
      <c r="CA21" s="606"/>
      <c r="CB21" s="606"/>
      <c r="CC21" s="606"/>
      <c r="CD21" s="606"/>
      <c r="CE21" s="606"/>
      <c r="CF21" s="606"/>
      <c r="CG21" s="606"/>
      <c r="CH21" s="606"/>
      <c r="CI21" s="606"/>
      <c r="CJ21" s="606"/>
      <c r="CK21" s="606"/>
      <c r="CL21" s="606"/>
      <c r="CM21" s="606"/>
      <c r="CN21" s="606"/>
      <c r="CO21" s="606"/>
      <c r="CP21" s="606"/>
      <c r="CQ21" s="606"/>
      <c r="CR21" s="606"/>
      <c r="CS21" s="606"/>
      <c r="CT21" s="606"/>
      <c r="CU21" s="606"/>
      <c r="CV21" s="606"/>
      <c r="CW21" s="606"/>
      <c r="CX21" s="606"/>
      <c r="CY21" s="606"/>
      <c r="CZ21" s="606"/>
      <c r="DA21" s="606"/>
      <c r="DB21" s="606"/>
      <c r="DC21" s="606"/>
      <c r="DD21" s="606"/>
      <c r="DE21" s="606"/>
      <c r="DF21" s="606"/>
      <c r="DG21" s="606"/>
      <c r="DH21" s="606"/>
      <c r="DI21" s="606"/>
      <c r="DJ21" s="419">
        <v>0.89749999999999996</v>
      </c>
      <c r="DK21" s="419"/>
      <c r="DL21" s="419"/>
      <c r="DM21" s="419"/>
      <c r="DN21" s="419"/>
      <c r="DO21" s="419"/>
      <c r="DP21" s="419"/>
      <c r="DQ21" s="419"/>
      <c r="DR21" s="419"/>
      <c r="DS21" s="419"/>
      <c r="DT21" s="419"/>
      <c r="DU21" s="419"/>
      <c r="DV21" s="419"/>
      <c r="DW21" s="419"/>
      <c r="DX21" s="419"/>
      <c r="DY21" s="419"/>
      <c r="DZ21" s="419"/>
      <c r="EA21" s="419"/>
      <c r="EB21" s="419"/>
      <c r="EC21" s="419"/>
      <c r="ED21" s="419"/>
      <c r="EE21" s="419"/>
      <c r="EF21" s="419"/>
      <c r="EG21" s="419"/>
      <c r="EH21" s="419"/>
      <c r="EI21" s="419"/>
      <c r="EJ21" s="419"/>
      <c r="EK21" s="419"/>
      <c r="EL21" s="419"/>
      <c r="EM21" s="419"/>
      <c r="EN21" s="419"/>
      <c r="EO21" s="419"/>
      <c r="EP21" s="419"/>
      <c r="EQ21" s="419"/>
      <c r="ER21" s="419"/>
      <c r="ES21" s="419"/>
      <c r="ET21" s="419"/>
      <c r="EU21" s="419"/>
      <c r="EV21" s="419"/>
      <c r="EW21" s="419"/>
      <c r="EX21" s="419"/>
      <c r="EY21" s="419"/>
      <c r="EZ21" s="419"/>
      <c r="FA21" s="419"/>
      <c r="FB21" s="419"/>
      <c r="FC21" s="419"/>
      <c r="FD21" s="419"/>
      <c r="FE21" s="419"/>
    </row>
    <row r="22" spans="1:161" s="166" customFormat="1" ht="18.75" customHeight="1" x14ac:dyDescent="0.25">
      <c r="A22" s="419">
        <v>10</v>
      </c>
      <c r="B22" s="419"/>
      <c r="C22" s="419"/>
      <c r="D22" s="419"/>
      <c r="E22" s="419"/>
      <c r="F22" s="419"/>
      <c r="G22" s="385"/>
      <c r="H22" s="212"/>
      <c r="I22" s="603" t="s">
        <v>296</v>
      </c>
      <c r="J22" s="603"/>
      <c r="K22" s="603"/>
      <c r="L22" s="603"/>
      <c r="M22" s="603"/>
      <c r="N22" s="603"/>
      <c r="O22" s="603"/>
      <c r="P22" s="603"/>
      <c r="Q22" s="603"/>
      <c r="R22" s="603"/>
      <c r="S22" s="603"/>
      <c r="T22" s="603"/>
      <c r="U22" s="603"/>
      <c r="V22" s="603"/>
      <c r="W22" s="603"/>
      <c r="X22" s="603"/>
      <c r="Y22" s="603"/>
      <c r="Z22" s="603"/>
      <c r="AA22" s="603"/>
      <c r="AB22" s="603"/>
      <c r="AC22" s="603"/>
      <c r="AD22" s="603"/>
      <c r="AE22" s="603"/>
      <c r="AF22" s="603"/>
      <c r="AG22" s="603"/>
      <c r="AH22" s="603"/>
      <c r="AI22" s="603"/>
      <c r="AJ22" s="603"/>
      <c r="AK22" s="603"/>
      <c r="AL22" s="603"/>
      <c r="AM22" s="603"/>
      <c r="AN22" s="603"/>
      <c r="AO22" s="603"/>
      <c r="AP22" s="603"/>
      <c r="AQ22" s="603"/>
      <c r="AR22" s="603"/>
      <c r="AS22" s="603"/>
      <c r="AT22" s="603"/>
      <c r="AU22" s="603"/>
      <c r="AV22" s="603"/>
      <c r="AW22" s="603"/>
      <c r="AX22" s="603"/>
      <c r="AY22" s="603"/>
      <c r="AZ22" s="603"/>
      <c r="BA22" s="603"/>
      <c r="BB22" s="603"/>
      <c r="BC22" s="603"/>
      <c r="BD22" s="603"/>
      <c r="BE22" s="603"/>
      <c r="BF22" s="603"/>
      <c r="BG22" s="603"/>
      <c r="BH22" s="603"/>
      <c r="BI22" s="603"/>
      <c r="BJ22" s="603"/>
      <c r="BK22" s="603"/>
      <c r="BL22" s="603"/>
      <c r="BM22" s="604"/>
      <c r="BN22" s="605" t="s">
        <v>293</v>
      </c>
      <c r="BO22" s="606"/>
      <c r="BP22" s="606"/>
      <c r="BQ22" s="606"/>
      <c r="BR22" s="606"/>
      <c r="BS22" s="606"/>
      <c r="BT22" s="606"/>
      <c r="BU22" s="606"/>
      <c r="BV22" s="606"/>
      <c r="BW22" s="606"/>
      <c r="BX22" s="606"/>
      <c r="BY22" s="606"/>
      <c r="BZ22" s="606"/>
      <c r="CA22" s="606"/>
      <c r="CB22" s="606"/>
      <c r="CC22" s="606"/>
      <c r="CD22" s="606"/>
      <c r="CE22" s="606"/>
      <c r="CF22" s="606"/>
      <c r="CG22" s="606"/>
      <c r="CH22" s="606"/>
      <c r="CI22" s="606"/>
      <c r="CJ22" s="606"/>
      <c r="CK22" s="606"/>
      <c r="CL22" s="606"/>
      <c r="CM22" s="606"/>
      <c r="CN22" s="606"/>
      <c r="CO22" s="606"/>
      <c r="CP22" s="606"/>
      <c r="CQ22" s="606"/>
      <c r="CR22" s="606"/>
      <c r="CS22" s="606"/>
      <c r="CT22" s="606"/>
      <c r="CU22" s="606"/>
      <c r="CV22" s="606"/>
      <c r="CW22" s="606"/>
      <c r="CX22" s="606"/>
      <c r="CY22" s="606"/>
      <c r="CZ22" s="606"/>
      <c r="DA22" s="606"/>
      <c r="DB22" s="606"/>
      <c r="DC22" s="606"/>
      <c r="DD22" s="606"/>
      <c r="DE22" s="606"/>
      <c r="DF22" s="606"/>
      <c r="DG22" s="606"/>
      <c r="DH22" s="606"/>
      <c r="DI22" s="606"/>
      <c r="DJ22" s="419" t="s">
        <v>104</v>
      </c>
      <c r="DK22" s="419"/>
      <c r="DL22" s="419"/>
      <c r="DM22" s="419"/>
      <c r="DN22" s="419"/>
      <c r="DO22" s="419"/>
      <c r="DP22" s="419"/>
      <c r="DQ22" s="419"/>
      <c r="DR22" s="419"/>
      <c r="DS22" s="419"/>
      <c r="DT22" s="419"/>
      <c r="DU22" s="419"/>
      <c r="DV22" s="419"/>
      <c r="DW22" s="419"/>
      <c r="DX22" s="419"/>
      <c r="DY22" s="419"/>
      <c r="DZ22" s="419"/>
      <c r="EA22" s="419"/>
      <c r="EB22" s="419"/>
      <c r="EC22" s="419"/>
      <c r="ED22" s="419"/>
      <c r="EE22" s="419"/>
      <c r="EF22" s="419"/>
      <c r="EG22" s="419"/>
      <c r="EH22" s="419"/>
      <c r="EI22" s="419"/>
      <c r="EJ22" s="419"/>
      <c r="EK22" s="419"/>
      <c r="EL22" s="419"/>
      <c r="EM22" s="419"/>
      <c r="EN22" s="419"/>
      <c r="EO22" s="419"/>
      <c r="EP22" s="419"/>
      <c r="EQ22" s="419"/>
      <c r="ER22" s="419"/>
      <c r="ES22" s="419"/>
      <c r="ET22" s="419"/>
      <c r="EU22" s="419"/>
      <c r="EV22" s="419"/>
      <c r="EW22" s="419"/>
      <c r="EX22" s="419"/>
      <c r="EY22" s="419"/>
      <c r="EZ22" s="419"/>
      <c r="FA22" s="419"/>
      <c r="FB22" s="419"/>
      <c r="FC22" s="419"/>
      <c r="FD22" s="419"/>
      <c r="FE22" s="419"/>
    </row>
    <row r="23" spans="1:161" s="166" customFormat="1" ht="18.75" customHeight="1" x14ac:dyDescent="0.25">
      <c r="A23" s="419">
        <v>11</v>
      </c>
      <c r="B23" s="419"/>
      <c r="C23" s="419"/>
      <c r="D23" s="419"/>
      <c r="E23" s="419"/>
      <c r="F23" s="419"/>
      <c r="G23" s="385"/>
      <c r="H23" s="212"/>
      <c r="I23" s="603" t="s">
        <v>297</v>
      </c>
      <c r="J23" s="603"/>
      <c r="K23" s="603"/>
      <c r="L23" s="603"/>
      <c r="M23" s="603"/>
      <c r="N23" s="603"/>
      <c r="O23" s="603"/>
      <c r="P23" s="603"/>
      <c r="Q23" s="603"/>
      <c r="R23" s="603"/>
      <c r="S23" s="603"/>
      <c r="T23" s="603"/>
      <c r="U23" s="603"/>
      <c r="V23" s="603"/>
      <c r="W23" s="603"/>
      <c r="X23" s="603"/>
      <c r="Y23" s="603"/>
      <c r="Z23" s="603"/>
      <c r="AA23" s="603"/>
      <c r="AB23" s="603"/>
      <c r="AC23" s="603"/>
      <c r="AD23" s="603"/>
      <c r="AE23" s="603"/>
      <c r="AF23" s="603"/>
      <c r="AG23" s="603"/>
      <c r="AH23" s="603"/>
      <c r="AI23" s="603"/>
      <c r="AJ23" s="603"/>
      <c r="AK23" s="603"/>
      <c r="AL23" s="603"/>
      <c r="AM23" s="603"/>
      <c r="AN23" s="603"/>
      <c r="AO23" s="603"/>
      <c r="AP23" s="603"/>
      <c r="AQ23" s="603"/>
      <c r="AR23" s="603"/>
      <c r="AS23" s="603"/>
      <c r="AT23" s="603"/>
      <c r="AU23" s="603"/>
      <c r="AV23" s="603"/>
      <c r="AW23" s="603"/>
      <c r="AX23" s="603"/>
      <c r="AY23" s="603"/>
      <c r="AZ23" s="603"/>
      <c r="BA23" s="603"/>
      <c r="BB23" s="603"/>
      <c r="BC23" s="603"/>
      <c r="BD23" s="603"/>
      <c r="BE23" s="603"/>
      <c r="BF23" s="603"/>
      <c r="BG23" s="603"/>
      <c r="BH23" s="603"/>
      <c r="BI23" s="603"/>
      <c r="BJ23" s="603"/>
      <c r="BK23" s="603"/>
      <c r="BL23" s="603"/>
      <c r="BM23" s="604"/>
      <c r="BN23" s="605" t="s">
        <v>298</v>
      </c>
      <c r="BO23" s="606"/>
      <c r="BP23" s="606"/>
      <c r="BQ23" s="606"/>
      <c r="BR23" s="606"/>
      <c r="BS23" s="606"/>
      <c r="BT23" s="606"/>
      <c r="BU23" s="606"/>
      <c r="BV23" s="606"/>
      <c r="BW23" s="606"/>
      <c r="BX23" s="606"/>
      <c r="BY23" s="606"/>
      <c r="BZ23" s="606"/>
      <c r="CA23" s="606"/>
      <c r="CB23" s="606"/>
      <c r="CC23" s="606"/>
      <c r="CD23" s="606"/>
      <c r="CE23" s="606"/>
      <c r="CF23" s="606"/>
      <c r="CG23" s="606"/>
      <c r="CH23" s="606"/>
      <c r="CI23" s="606"/>
      <c r="CJ23" s="606"/>
      <c r="CK23" s="606"/>
      <c r="CL23" s="606"/>
      <c r="CM23" s="606"/>
      <c r="CN23" s="606"/>
      <c r="CO23" s="606"/>
      <c r="CP23" s="606"/>
      <c r="CQ23" s="606"/>
      <c r="CR23" s="606"/>
      <c r="CS23" s="606"/>
      <c r="CT23" s="606"/>
      <c r="CU23" s="606"/>
      <c r="CV23" s="606"/>
      <c r="CW23" s="606"/>
      <c r="CX23" s="606"/>
      <c r="CY23" s="606"/>
      <c r="CZ23" s="606"/>
      <c r="DA23" s="606"/>
      <c r="DB23" s="606"/>
      <c r="DC23" s="606"/>
      <c r="DD23" s="606"/>
      <c r="DE23" s="606"/>
      <c r="DF23" s="606"/>
      <c r="DG23" s="606"/>
      <c r="DH23" s="606"/>
      <c r="DI23" s="606"/>
      <c r="DJ23" s="419" t="s">
        <v>104</v>
      </c>
      <c r="DK23" s="419"/>
      <c r="DL23" s="419"/>
      <c r="DM23" s="419"/>
      <c r="DN23" s="419"/>
      <c r="DO23" s="419"/>
      <c r="DP23" s="419"/>
      <c r="DQ23" s="419"/>
      <c r="DR23" s="419"/>
      <c r="DS23" s="419"/>
      <c r="DT23" s="419"/>
      <c r="DU23" s="419"/>
      <c r="DV23" s="419"/>
      <c r="DW23" s="419"/>
      <c r="DX23" s="419"/>
      <c r="DY23" s="419"/>
      <c r="DZ23" s="419"/>
      <c r="EA23" s="419"/>
      <c r="EB23" s="419"/>
      <c r="EC23" s="419"/>
      <c r="ED23" s="419"/>
      <c r="EE23" s="419"/>
      <c r="EF23" s="419"/>
      <c r="EG23" s="419"/>
      <c r="EH23" s="419"/>
      <c r="EI23" s="419"/>
      <c r="EJ23" s="419"/>
      <c r="EK23" s="419"/>
      <c r="EL23" s="419"/>
      <c r="EM23" s="419"/>
      <c r="EN23" s="419"/>
      <c r="EO23" s="419"/>
      <c r="EP23" s="419"/>
      <c r="EQ23" s="419"/>
      <c r="ER23" s="419"/>
      <c r="ES23" s="419"/>
      <c r="ET23" s="419"/>
      <c r="EU23" s="419"/>
      <c r="EV23" s="419"/>
      <c r="EW23" s="419"/>
      <c r="EX23" s="419"/>
      <c r="EY23" s="419"/>
      <c r="EZ23" s="419"/>
      <c r="FA23" s="419"/>
      <c r="FB23" s="419"/>
      <c r="FC23" s="419"/>
      <c r="FD23" s="419"/>
      <c r="FE23" s="419"/>
    </row>
    <row r="24" spans="1:161" s="166" customFormat="1" ht="18.75" customHeight="1" x14ac:dyDescent="0.25">
      <c r="A24" s="419">
        <v>12</v>
      </c>
      <c r="B24" s="419"/>
      <c r="C24" s="419"/>
      <c r="D24" s="419"/>
      <c r="E24" s="419"/>
      <c r="F24" s="419"/>
      <c r="G24" s="385"/>
      <c r="H24" s="212"/>
      <c r="I24" s="603" t="s">
        <v>299</v>
      </c>
      <c r="J24" s="603"/>
      <c r="K24" s="603"/>
      <c r="L24" s="603"/>
      <c r="M24" s="603"/>
      <c r="N24" s="603"/>
      <c r="O24" s="603"/>
      <c r="P24" s="603"/>
      <c r="Q24" s="603"/>
      <c r="R24" s="603"/>
      <c r="S24" s="603"/>
      <c r="T24" s="603"/>
      <c r="U24" s="603"/>
      <c r="V24" s="603"/>
      <c r="W24" s="603"/>
      <c r="X24" s="603"/>
      <c r="Y24" s="603"/>
      <c r="Z24" s="603"/>
      <c r="AA24" s="603"/>
      <c r="AB24" s="603"/>
      <c r="AC24" s="603"/>
      <c r="AD24" s="603"/>
      <c r="AE24" s="603"/>
      <c r="AF24" s="603"/>
      <c r="AG24" s="603"/>
      <c r="AH24" s="603"/>
      <c r="AI24" s="603"/>
      <c r="AJ24" s="603"/>
      <c r="AK24" s="603"/>
      <c r="AL24" s="603"/>
      <c r="AM24" s="603"/>
      <c r="AN24" s="603"/>
      <c r="AO24" s="603"/>
      <c r="AP24" s="603"/>
      <c r="AQ24" s="603"/>
      <c r="AR24" s="603"/>
      <c r="AS24" s="603"/>
      <c r="AT24" s="603"/>
      <c r="AU24" s="603"/>
      <c r="AV24" s="603"/>
      <c r="AW24" s="603"/>
      <c r="AX24" s="603"/>
      <c r="AY24" s="603"/>
      <c r="AZ24" s="603"/>
      <c r="BA24" s="603"/>
      <c r="BB24" s="603"/>
      <c r="BC24" s="603"/>
      <c r="BD24" s="603"/>
      <c r="BE24" s="603"/>
      <c r="BF24" s="603"/>
      <c r="BG24" s="603"/>
      <c r="BH24" s="603"/>
      <c r="BI24" s="603"/>
      <c r="BJ24" s="603"/>
      <c r="BK24" s="603"/>
      <c r="BL24" s="603"/>
      <c r="BM24" s="604"/>
      <c r="BN24" s="605" t="s">
        <v>298</v>
      </c>
      <c r="BO24" s="606"/>
      <c r="BP24" s="606"/>
      <c r="BQ24" s="606"/>
      <c r="BR24" s="606"/>
      <c r="BS24" s="606"/>
      <c r="BT24" s="606"/>
      <c r="BU24" s="606"/>
      <c r="BV24" s="606"/>
      <c r="BW24" s="606"/>
      <c r="BX24" s="606"/>
      <c r="BY24" s="606"/>
      <c r="BZ24" s="606"/>
      <c r="CA24" s="606"/>
      <c r="CB24" s="606"/>
      <c r="CC24" s="606"/>
      <c r="CD24" s="606"/>
      <c r="CE24" s="606"/>
      <c r="CF24" s="606"/>
      <c r="CG24" s="606"/>
      <c r="CH24" s="606"/>
      <c r="CI24" s="606"/>
      <c r="CJ24" s="606"/>
      <c r="CK24" s="606"/>
      <c r="CL24" s="606"/>
      <c r="CM24" s="606"/>
      <c r="CN24" s="606"/>
      <c r="CO24" s="606"/>
      <c r="CP24" s="606"/>
      <c r="CQ24" s="606"/>
      <c r="CR24" s="606"/>
      <c r="CS24" s="606"/>
      <c r="CT24" s="606"/>
      <c r="CU24" s="606"/>
      <c r="CV24" s="606"/>
      <c r="CW24" s="606"/>
      <c r="CX24" s="606"/>
      <c r="CY24" s="606"/>
      <c r="CZ24" s="606"/>
      <c r="DA24" s="606"/>
      <c r="DB24" s="606"/>
      <c r="DC24" s="606"/>
      <c r="DD24" s="606"/>
      <c r="DE24" s="606"/>
      <c r="DF24" s="606"/>
      <c r="DG24" s="606"/>
      <c r="DH24" s="606"/>
      <c r="DI24" s="606"/>
      <c r="DJ24" s="419" t="s">
        <v>104</v>
      </c>
      <c r="DK24" s="419"/>
      <c r="DL24" s="419"/>
      <c r="DM24" s="419"/>
      <c r="DN24" s="419"/>
      <c r="DO24" s="419"/>
      <c r="DP24" s="419"/>
      <c r="DQ24" s="419"/>
      <c r="DR24" s="419"/>
      <c r="DS24" s="419"/>
      <c r="DT24" s="419"/>
      <c r="DU24" s="419"/>
      <c r="DV24" s="419"/>
      <c r="DW24" s="419"/>
      <c r="DX24" s="419"/>
      <c r="DY24" s="419"/>
      <c r="DZ24" s="419"/>
      <c r="EA24" s="419"/>
      <c r="EB24" s="419"/>
      <c r="EC24" s="419"/>
      <c r="ED24" s="419"/>
      <c r="EE24" s="419"/>
      <c r="EF24" s="419"/>
      <c r="EG24" s="419"/>
      <c r="EH24" s="419"/>
      <c r="EI24" s="419"/>
      <c r="EJ24" s="419"/>
      <c r="EK24" s="419"/>
      <c r="EL24" s="419"/>
      <c r="EM24" s="419"/>
      <c r="EN24" s="419"/>
      <c r="EO24" s="419"/>
      <c r="EP24" s="419"/>
      <c r="EQ24" s="419"/>
      <c r="ER24" s="419"/>
      <c r="ES24" s="419"/>
      <c r="ET24" s="419"/>
      <c r="EU24" s="419"/>
      <c r="EV24" s="419"/>
      <c r="EW24" s="419"/>
      <c r="EX24" s="419"/>
      <c r="EY24" s="419"/>
      <c r="EZ24" s="419"/>
      <c r="FA24" s="419"/>
      <c r="FB24" s="419"/>
      <c r="FC24" s="419"/>
      <c r="FD24" s="419"/>
      <c r="FE24" s="419"/>
    </row>
    <row r="25" spans="1:161" s="166" customFormat="1" ht="30.75" customHeight="1" x14ac:dyDescent="0.25">
      <c r="A25" s="419">
        <v>13</v>
      </c>
      <c r="B25" s="419"/>
      <c r="C25" s="419"/>
      <c r="D25" s="419"/>
      <c r="E25" s="419"/>
      <c r="F25" s="419"/>
      <c r="G25" s="385"/>
      <c r="H25" s="212"/>
      <c r="I25" s="603" t="s">
        <v>300</v>
      </c>
      <c r="J25" s="603"/>
      <c r="K25" s="603"/>
      <c r="L25" s="603"/>
      <c r="M25" s="603"/>
      <c r="N25" s="603"/>
      <c r="O25" s="603"/>
      <c r="P25" s="603"/>
      <c r="Q25" s="603"/>
      <c r="R25" s="603"/>
      <c r="S25" s="603"/>
      <c r="T25" s="603"/>
      <c r="U25" s="603"/>
      <c r="V25" s="603"/>
      <c r="W25" s="603"/>
      <c r="X25" s="603"/>
      <c r="Y25" s="603"/>
      <c r="Z25" s="603"/>
      <c r="AA25" s="603"/>
      <c r="AB25" s="603"/>
      <c r="AC25" s="603"/>
      <c r="AD25" s="603"/>
      <c r="AE25" s="603"/>
      <c r="AF25" s="603"/>
      <c r="AG25" s="603"/>
      <c r="AH25" s="603"/>
      <c r="AI25" s="603"/>
      <c r="AJ25" s="603"/>
      <c r="AK25" s="603"/>
      <c r="AL25" s="603"/>
      <c r="AM25" s="603"/>
      <c r="AN25" s="603"/>
      <c r="AO25" s="603"/>
      <c r="AP25" s="603"/>
      <c r="AQ25" s="603"/>
      <c r="AR25" s="603"/>
      <c r="AS25" s="603"/>
      <c r="AT25" s="603"/>
      <c r="AU25" s="603"/>
      <c r="AV25" s="603"/>
      <c r="AW25" s="603"/>
      <c r="AX25" s="603"/>
      <c r="AY25" s="603"/>
      <c r="AZ25" s="603"/>
      <c r="BA25" s="603"/>
      <c r="BB25" s="603"/>
      <c r="BC25" s="603"/>
      <c r="BD25" s="603"/>
      <c r="BE25" s="603"/>
      <c r="BF25" s="603"/>
      <c r="BG25" s="603"/>
      <c r="BH25" s="603"/>
      <c r="BI25" s="603"/>
      <c r="BJ25" s="603"/>
      <c r="BK25" s="603"/>
      <c r="BL25" s="603"/>
      <c r="BM25" s="604"/>
      <c r="BN25" s="605" t="s">
        <v>301</v>
      </c>
      <c r="BO25" s="606"/>
      <c r="BP25" s="606"/>
      <c r="BQ25" s="606"/>
      <c r="BR25" s="606"/>
      <c r="BS25" s="606"/>
      <c r="BT25" s="606"/>
      <c r="BU25" s="606"/>
      <c r="BV25" s="606"/>
      <c r="BW25" s="606"/>
      <c r="BX25" s="606"/>
      <c r="BY25" s="606"/>
      <c r="BZ25" s="606"/>
      <c r="CA25" s="606"/>
      <c r="CB25" s="606"/>
      <c r="CC25" s="606"/>
      <c r="CD25" s="606"/>
      <c r="CE25" s="606"/>
      <c r="CF25" s="606"/>
      <c r="CG25" s="606"/>
      <c r="CH25" s="606"/>
      <c r="CI25" s="606"/>
      <c r="CJ25" s="606"/>
      <c r="CK25" s="606"/>
      <c r="CL25" s="606"/>
      <c r="CM25" s="606"/>
      <c r="CN25" s="606"/>
      <c r="CO25" s="606"/>
      <c r="CP25" s="606"/>
      <c r="CQ25" s="606"/>
      <c r="CR25" s="606"/>
      <c r="CS25" s="606"/>
      <c r="CT25" s="606"/>
      <c r="CU25" s="606"/>
      <c r="CV25" s="606"/>
      <c r="CW25" s="606"/>
      <c r="CX25" s="606"/>
      <c r="CY25" s="606"/>
      <c r="CZ25" s="606"/>
      <c r="DA25" s="606"/>
      <c r="DB25" s="606"/>
      <c r="DC25" s="606"/>
      <c r="DD25" s="606"/>
      <c r="DE25" s="606"/>
      <c r="DF25" s="606"/>
      <c r="DG25" s="606"/>
      <c r="DH25" s="606"/>
      <c r="DI25" s="606"/>
      <c r="DJ25" s="419">
        <v>0</v>
      </c>
      <c r="DK25" s="419"/>
      <c r="DL25" s="419"/>
      <c r="DM25" s="419"/>
      <c r="DN25" s="419"/>
      <c r="DO25" s="419"/>
      <c r="DP25" s="419"/>
      <c r="DQ25" s="419"/>
      <c r="DR25" s="419"/>
      <c r="DS25" s="419"/>
      <c r="DT25" s="419"/>
      <c r="DU25" s="419"/>
      <c r="DV25" s="419"/>
      <c r="DW25" s="419"/>
      <c r="DX25" s="419"/>
      <c r="DY25" s="419"/>
      <c r="DZ25" s="419"/>
      <c r="EA25" s="419"/>
      <c r="EB25" s="419"/>
      <c r="EC25" s="419"/>
      <c r="ED25" s="419"/>
      <c r="EE25" s="419"/>
      <c r="EF25" s="419"/>
      <c r="EG25" s="419"/>
      <c r="EH25" s="419"/>
      <c r="EI25" s="419"/>
      <c r="EJ25" s="419"/>
      <c r="EK25" s="419"/>
      <c r="EL25" s="419"/>
      <c r="EM25" s="419"/>
      <c r="EN25" s="419"/>
      <c r="EO25" s="419"/>
      <c r="EP25" s="419"/>
      <c r="EQ25" s="419"/>
      <c r="ER25" s="419"/>
      <c r="ES25" s="419"/>
      <c r="ET25" s="419"/>
      <c r="EU25" s="419"/>
      <c r="EV25" s="419"/>
      <c r="EW25" s="419"/>
      <c r="EX25" s="419"/>
      <c r="EY25" s="419"/>
      <c r="EZ25" s="419"/>
      <c r="FA25" s="419"/>
      <c r="FB25" s="419"/>
      <c r="FC25" s="419"/>
      <c r="FD25" s="419"/>
      <c r="FE25" s="419"/>
    </row>
    <row r="26" spans="1:161" s="166" customFormat="1" ht="30.75" customHeight="1" x14ac:dyDescent="0.25">
      <c r="A26" s="419">
        <v>14</v>
      </c>
      <c r="B26" s="419"/>
      <c r="C26" s="419"/>
      <c r="D26" s="419"/>
      <c r="E26" s="419"/>
      <c r="F26" s="419"/>
      <c r="G26" s="385"/>
      <c r="H26" s="212"/>
      <c r="I26" s="603" t="s">
        <v>302</v>
      </c>
      <c r="J26" s="603"/>
      <c r="K26" s="603"/>
      <c r="L26" s="603"/>
      <c r="M26" s="603"/>
      <c r="N26" s="603"/>
      <c r="O26" s="603"/>
      <c r="P26" s="603"/>
      <c r="Q26" s="603"/>
      <c r="R26" s="603"/>
      <c r="S26" s="603"/>
      <c r="T26" s="603"/>
      <c r="U26" s="603"/>
      <c r="V26" s="603"/>
      <c r="W26" s="603"/>
      <c r="X26" s="603"/>
      <c r="Y26" s="603"/>
      <c r="Z26" s="603"/>
      <c r="AA26" s="603"/>
      <c r="AB26" s="603"/>
      <c r="AC26" s="603"/>
      <c r="AD26" s="603"/>
      <c r="AE26" s="603"/>
      <c r="AF26" s="603"/>
      <c r="AG26" s="603"/>
      <c r="AH26" s="603"/>
      <c r="AI26" s="603"/>
      <c r="AJ26" s="603"/>
      <c r="AK26" s="603"/>
      <c r="AL26" s="603"/>
      <c r="AM26" s="603"/>
      <c r="AN26" s="603"/>
      <c r="AO26" s="603"/>
      <c r="AP26" s="603"/>
      <c r="AQ26" s="603"/>
      <c r="AR26" s="603"/>
      <c r="AS26" s="603"/>
      <c r="AT26" s="603"/>
      <c r="AU26" s="603"/>
      <c r="AV26" s="603"/>
      <c r="AW26" s="603"/>
      <c r="AX26" s="603"/>
      <c r="AY26" s="603"/>
      <c r="AZ26" s="603"/>
      <c r="BA26" s="603"/>
      <c r="BB26" s="603"/>
      <c r="BC26" s="603"/>
      <c r="BD26" s="603"/>
      <c r="BE26" s="603"/>
      <c r="BF26" s="603"/>
      <c r="BG26" s="603"/>
      <c r="BH26" s="603"/>
      <c r="BI26" s="603"/>
      <c r="BJ26" s="603"/>
      <c r="BK26" s="603"/>
      <c r="BL26" s="603"/>
      <c r="BM26" s="604"/>
      <c r="BN26" s="605" t="s">
        <v>301</v>
      </c>
      <c r="BO26" s="606"/>
      <c r="BP26" s="606"/>
      <c r="BQ26" s="606"/>
      <c r="BR26" s="606"/>
      <c r="BS26" s="606"/>
      <c r="BT26" s="606"/>
      <c r="BU26" s="606"/>
      <c r="BV26" s="606"/>
      <c r="BW26" s="606"/>
      <c r="BX26" s="606"/>
      <c r="BY26" s="606"/>
      <c r="BZ26" s="606"/>
      <c r="CA26" s="606"/>
      <c r="CB26" s="606"/>
      <c r="CC26" s="606"/>
      <c r="CD26" s="606"/>
      <c r="CE26" s="606"/>
      <c r="CF26" s="606"/>
      <c r="CG26" s="606"/>
      <c r="CH26" s="606"/>
      <c r="CI26" s="606"/>
      <c r="CJ26" s="606"/>
      <c r="CK26" s="606"/>
      <c r="CL26" s="606"/>
      <c r="CM26" s="606"/>
      <c r="CN26" s="606"/>
      <c r="CO26" s="606"/>
      <c r="CP26" s="606"/>
      <c r="CQ26" s="606"/>
      <c r="CR26" s="606"/>
      <c r="CS26" s="606"/>
      <c r="CT26" s="606"/>
      <c r="CU26" s="606"/>
      <c r="CV26" s="606"/>
      <c r="CW26" s="606"/>
      <c r="CX26" s="606"/>
      <c r="CY26" s="606"/>
      <c r="CZ26" s="606"/>
      <c r="DA26" s="606"/>
      <c r="DB26" s="606"/>
      <c r="DC26" s="606"/>
      <c r="DD26" s="606"/>
      <c r="DE26" s="606"/>
      <c r="DF26" s="606"/>
      <c r="DG26" s="606"/>
      <c r="DH26" s="606"/>
      <c r="DI26" s="606"/>
      <c r="DJ26" s="419" t="s">
        <v>104</v>
      </c>
      <c r="DK26" s="419"/>
      <c r="DL26" s="419"/>
      <c r="DM26" s="419"/>
      <c r="DN26" s="419"/>
      <c r="DO26" s="419"/>
      <c r="DP26" s="419"/>
      <c r="DQ26" s="419"/>
      <c r="DR26" s="419"/>
      <c r="DS26" s="419"/>
      <c r="DT26" s="419"/>
      <c r="DU26" s="419"/>
      <c r="DV26" s="419"/>
      <c r="DW26" s="419"/>
      <c r="DX26" s="419"/>
      <c r="DY26" s="419"/>
      <c r="DZ26" s="419"/>
      <c r="EA26" s="419"/>
      <c r="EB26" s="419"/>
      <c r="EC26" s="419"/>
      <c r="ED26" s="419"/>
      <c r="EE26" s="419"/>
      <c r="EF26" s="419"/>
      <c r="EG26" s="419"/>
      <c r="EH26" s="419"/>
      <c r="EI26" s="419"/>
      <c r="EJ26" s="419"/>
      <c r="EK26" s="419"/>
      <c r="EL26" s="419"/>
      <c r="EM26" s="419"/>
      <c r="EN26" s="419"/>
      <c r="EO26" s="419"/>
      <c r="EP26" s="419"/>
      <c r="EQ26" s="419"/>
      <c r="ER26" s="419"/>
      <c r="ES26" s="419"/>
      <c r="ET26" s="419"/>
      <c r="EU26" s="419"/>
      <c r="EV26" s="419"/>
      <c r="EW26" s="419"/>
      <c r="EX26" s="419"/>
      <c r="EY26" s="419"/>
      <c r="EZ26" s="419"/>
      <c r="FA26" s="419"/>
      <c r="FB26" s="419"/>
      <c r="FC26" s="419"/>
      <c r="FD26" s="419"/>
      <c r="FE26" s="419"/>
    </row>
    <row r="27" spans="1:161" s="166" customFormat="1" ht="30.75" customHeight="1" x14ac:dyDescent="0.25">
      <c r="A27" s="419">
        <v>15</v>
      </c>
      <c r="B27" s="419"/>
      <c r="C27" s="419"/>
      <c r="D27" s="419"/>
      <c r="E27" s="419"/>
      <c r="F27" s="419"/>
      <c r="G27" s="385"/>
      <c r="H27" s="212"/>
      <c r="I27" s="603" t="s">
        <v>303</v>
      </c>
      <c r="J27" s="603"/>
      <c r="K27" s="603"/>
      <c r="L27" s="603"/>
      <c r="M27" s="603"/>
      <c r="N27" s="603"/>
      <c r="O27" s="603"/>
      <c r="P27" s="603"/>
      <c r="Q27" s="603"/>
      <c r="R27" s="603"/>
      <c r="S27" s="603"/>
      <c r="T27" s="603"/>
      <c r="U27" s="603"/>
      <c r="V27" s="603"/>
      <c r="W27" s="603"/>
      <c r="X27" s="603"/>
      <c r="Y27" s="603"/>
      <c r="Z27" s="603"/>
      <c r="AA27" s="603"/>
      <c r="AB27" s="603"/>
      <c r="AC27" s="603"/>
      <c r="AD27" s="603"/>
      <c r="AE27" s="603"/>
      <c r="AF27" s="603"/>
      <c r="AG27" s="603"/>
      <c r="AH27" s="603"/>
      <c r="AI27" s="603"/>
      <c r="AJ27" s="603"/>
      <c r="AK27" s="603"/>
      <c r="AL27" s="603"/>
      <c r="AM27" s="603"/>
      <c r="AN27" s="603"/>
      <c r="AO27" s="603"/>
      <c r="AP27" s="603"/>
      <c r="AQ27" s="603"/>
      <c r="AR27" s="603"/>
      <c r="AS27" s="603"/>
      <c r="AT27" s="603"/>
      <c r="AU27" s="603"/>
      <c r="AV27" s="603"/>
      <c r="AW27" s="603"/>
      <c r="AX27" s="603"/>
      <c r="AY27" s="603"/>
      <c r="AZ27" s="603"/>
      <c r="BA27" s="603"/>
      <c r="BB27" s="603"/>
      <c r="BC27" s="603"/>
      <c r="BD27" s="603"/>
      <c r="BE27" s="603"/>
      <c r="BF27" s="603"/>
      <c r="BG27" s="603"/>
      <c r="BH27" s="603"/>
      <c r="BI27" s="603"/>
      <c r="BJ27" s="603"/>
      <c r="BK27" s="603"/>
      <c r="BL27" s="603"/>
      <c r="BM27" s="604"/>
      <c r="BN27" s="605" t="s">
        <v>301</v>
      </c>
      <c r="BO27" s="606"/>
      <c r="BP27" s="606"/>
      <c r="BQ27" s="606"/>
      <c r="BR27" s="606"/>
      <c r="BS27" s="606"/>
      <c r="BT27" s="606"/>
      <c r="BU27" s="606"/>
      <c r="BV27" s="606"/>
      <c r="BW27" s="606"/>
      <c r="BX27" s="606"/>
      <c r="BY27" s="606"/>
      <c r="BZ27" s="606"/>
      <c r="CA27" s="606"/>
      <c r="CB27" s="606"/>
      <c r="CC27" s="606"/>
      <c r="CD27" s="606"/>
      <c r="CE27" s="606"/>
      <c r="CF27" s="606"/>
      <c r="CG27" s="606"/>
      <c r="CH27" s="606"/>
      <c r="CI27" s="606"/>
      <c r="CJ27" s="606"/>
      <c r="CK27" s="606"/>
      <c r="CL27" s="606"/>
      <c r="CM27" s="606"/>
      <c r="CN27" s="606"/>
      <c r="CO27" s="606"/>
      <c r="CP27" s="606"/>
      <c r="CQ27" s="606"/>
      <c r="CR27" s="606"/>
      <c r="CS27" s="606"/>
      <c r="CT27" s="606"/>
      <c r="CU27" s="606"/>
      <c r="CV27" s="606"/>
      <c r="CW27" s="606"/>
      <c r="CX27" s="606"/>
      <c r="CY27" s="606"/>
      <c r="CZ27" s="606"/>
      <c r="DA27" s="606"/>
      <c r="DB27" s="606"/>
      <c r="DC27" s="606"/>
      <c r="DD27" s="606"/>
      <c r="DE27" s="606"/>
      <c r="DF27" s="606"/>
      <c r="DG27" s="606"/>
      <c r="DH27" s="606"/>
      <c r="DI27" s="606"/>
      <c r="DJ27" s="419" t="s">
        <v>104</v>
      </c>
      <c r="DK27" s="419"/>
      <c r="DL27" s="419"/>
      <c r="DM27" s="419"/>
      <c r="DN27" s="419"/>
      <c r="DO27" s="419"/>
      <c r="DP27" s="419"/>
      <c r="DQ27" s="419"/>
      <c r="DR27" s="419"/>
      <c r="DS27" s="419"/>
      <c r="DT27" s="419"/>
      <c r="DU27" s="419"/>
      <c r="DV27" s="419"/>
      <c r="DW27" s="419"/>
      <c r="DX27" s="419"/>
      <c r="DY27" s="419"/>
      <c r="DZ27" s="419"/>
      <c r="EA27" s="419"/>
      <c r="EB27" s="419"/>
      <c r="EC27" s="419"/>
      <c r="ED27" s="419"/>
      <c r="EE27" s="419"/>
      <c r="EF27" s="419"/>
      <c r="EG27" s="419"/>
      <c r="EH27" s="419"/>
      <c r="EI27" s="419"/>
      <c r="EJ27" s="419"/>
      <c r="EK27" s="419"/>
      <c r="EL27" s="419"/>
      <c r="EM27" s="419"/>
      <c r="EN27" s="419"/>
      <c r="EO27" s="419"/>
      <c r="EP27" s="419"/>
      <c r="EQ27" s="419"/>
      <c r="ER27" s="419"/>
      <c r="ES27" s="419"/>
      <c r="ET27" s="419"/>
      <c r="EU27" s="419"/>
      <c r="EV27" s="419"/>
      <c r="EW27" s="419"/>
      <c r="EX27" s="419"/>
      <c r="EY27" s="419"/>
      <c r="EZ27" s="419"/>
      <c r="FA27" s="419"/>
      <c r="FB27" s="419"/>
      <c r="FC27" s="419"/>
      <c r="FD27" s="419"/>
      <c r="FE27" s="419"/>
    </row>
    <row r="28" spans="1:161" s="166" customFormat="1" ht="60" customHeight="1" x14ac:dyDescent="0.25">
      <c r="A28" s="419">
        <v>16</v>
      </c>
      <c r="B28" s="419"/>
      <c r="C28" s="419"/>
      <c r="D28" s="419"/>
      <c r="E28" s="419"/>
      <c r="F28" s="419"/>
      <c r="G28" s="385"/>
      <c r="H28" s="212"/>
      <c r="I28" s="603" t="s">
        <v>304</v>
      </c>
      <c r="J28" s="603"/>
      <c r="K28" s="603"/>
      <c r="L28" s="603"/>
      <c r="M28" s="603"/>
      <c r="N28" s="603"/>
      <c r="O28" s="603"/>
      <c r="P28" s="603"/>
      <c r="Q28" s="603"/>
      <c r="R28" s="603"/>
      <c r="S28" s="603"/>
      <c r="T28" s="603"/>
      <c r="U28" s="603"/>
      <c r="V28" s="603"/>
      <c r="W28" s="603"/>
      <c r="X28" s="603"/>
      <c r="Y28" s="603"/>
      <c r="Z28" s="603"/>
      <c r="AA28" s="603"/>
      <c r="AB28" s="603"/>
      <c r="AC28" s="603"/>
      <c r="AD28" s="603"/>
      <c r="AE28" s="603"/>
      <c r="AF28" s="603"/>
      <c r="AG28" s="603"/>
      <c r="AH28" s="603"/>
      <c r="AI28" s="603"/>
      <c r="AJ28" s="603"/>
      <c r="AK28" s="603"/>
      <c r="AL28" s="603"/>
      <c r="AM28" s="603"/>
      <c r="AN28" s="603"/>
      <c r="AO28" s="603"/>
      <c r="AP28" s="603"/>
      <c r="AQ28" s="603"/>
      <c r="AR28" s="603"/>
      <c r="AS28" s="603"/>
      <c r="AT28" s="603"/>
      <c r="AU28" s="603"/>
      <c r="AV28" s="603"/>
      <c r="AW28" s="603"/>
      <c r="AX28" s="603"/>
      <c r="AY28" s="603"/>
      <c r="AZ28" s="603"/>
      <c r="BA28" s="603"/>
      <c r="BB28" s="603"/>
      <c r="BC28" s="603"/>
      <c r="BD28" s="603"/>
      <c r="BE28" s="603"/>
      <c r="BF28" s="603"/>
      <c r="BG28" s="603"/>
      <c r="BH28" s="603"/>
      <c r="BI28" s="603"/>
      <c r="BJ28" s="603"/>
      <c r="BK28" s="603"/>
      <c r="BL28" s="603"/>
      <c r="BM28" s="604"/>
      <c r="BN28" s="605" t="s">
        <v>301</v>
      </c>
      <c r="BO28" s="606"/>
      <c r="BP28" s="606"/>
      <c r="BQ28" s="606"/>
      <c r="BR28" s="606"/>
      <c r="BS28" s="606"/>
      <c r="BT28" s="606"/>
      <c r="BU28" s="606"/>
      <c r="BV28" s="606"/>
      <c r="BW28" s="606"/>
      <c r="BX28" s="606"/>
      <c r="BY28" s="606"/>
      <c r="BZ28" s="606"/>
      <c r="CA28" s="606"/>
      <c r="CB28" s="606"/>
      <c r="CC28" s="606"/>
      <c r="CD28" s="606"/>
      <c r="CE28" s="606"/>
      <c r="CF28" s="606"/>
      <c r="CG28" s="606"/>
      <c r="CH28" s="606"/>
      <c r="CI28" s="606"/>
      <c r="CJ28" s="606"/>
      <c r="CK28" s="606"/>
      <c r="CL28" s="606"/>
      <c r="CM28" s="606"/>
      <c r="CN28" s="606"/>
      <c r="CO28" s="606"/>
      <c r="CP28" s="606"/>
      <c r="CQ28" s="606"/>
      <c r="CR28" s="606"/>
      <c r="CS28" s="606"/>
      <c r="CT28" s="606"/>
      <c r="CU28" s="606"/>
      <c r="CV28" s="606"/>
      <c r="CW28" s="606"/>
      <c r="CX28" s="606"/>
      <c r="CY28" s="606"/>
      <c r="CZ28" s="606"/>
      <c r="DA28" s="606"/>
      <c r="DB28" s="606"/>
      <c r="DC28" s="606"/>
      <c r="DD28" s="606"/>
      <c r="DE28" s="606"/>
      <c r="DF28" s="606"/>
      <c r="DG28" s="606"/>
      <c r="DH28" s="606"/>
      <c r="DI28" s="606"/>
      <c r="DJ28" s="419" t="s">
        <v>104</v>
      </c>
      <c r="DK28" s="419"/>
      <c r="DL28" s="419"/>
      <c r="DM28" s="419"/>
      <c r="DN28" s="419"/>
      <c r="DO28" s="419"/>
      <c r="DP28" s="419"/>
      <c r="DQ28" s="419"/>
      <c r="DR28" s="419"/>
      <c r="DS28" s="419"/>
      <c r="DT28" s="419"/>
      <c r="DU28" s="419"/>
      <c r="DV28" s="419"/>
      <c r="DW28" s="419"/>
      <c r="DX28" s="419"/>
      <c r="DY28" s="419"/>
      <c r="DZ28" s="419"/>
      <c r="EA28" s="419"/>
      <c r="EB28" s="419"/>
      <c r="EC28" s="419"/>
      <c r="ED28" s="419"/>
      <c r="EE28" s="419"/>
      <c r="EF28" s="419"/>
      <c r="EG28" s="419"/>
      <c r="EH28" s="419"/>
      <c r="EI28" s="419"/>
      <c r="EJ28" s="419"/>
      <c r="EK28" s="419"/>
      <c r="EL28" s="419"/>
      <c r="EM28" s="419"/>
      <c r="EN28" s="419"/>
      <c r="EO28" s="419"/>
      <c r="EP28" s="419"/>
      <c r="EQ28" s="419"/>
      <c r="ER28" s="419"/>
      <c r="ES28" s="419"/>
      <c r="ET28" s="419"/>
      <c r="EU28" s="419"/>
      <c r="EV28" s="419"/>
      <c r="EW28" s="419"/>
      <c r="EX28" s="419"/>
      <c r="EY28" s="419"/>
      <c r="EZ28" s="419"/>
      <c r="FA28" s="419"/>
      <c r="FB28" s="419"/>
      <c r="FC28" s="419"/>
      <c r="FD28" s="419"/>
      <c r="FE28" s="419"/>
    </row>
    <row r="29" spans="1:161" s="166" customFormat="1" ht="60" customHeight="1" x14ac:dyDescent="0.25">
      <c r="A29" s="419">
        <v>17</v>
      </c>
      <c r="B29" s="419"/>
      <c r="C29" s="419"/>
      <c r="D29" s="419"/>
      <c r="E29" s="419"/>
      <c r="F29" s="419"/>
      <c r="G29" s="385"/>
      <c r="H29" s="212"/>
      <c r="I29" s="603" t="s">
        <v>305</v>
      </c>
      <c r="J29" s="603"/>
      <c r="K29" s="603"/>
      <c r="L29" s="603"/>
      <c r="M29" s="603"/>
      <c r="N29" s="603"/>
      <c r="O29" s="603"/>
      <c r="P29" s="603"/>
      <c r="Q29" s="603"/>
      <c r="R29" s="603"/>
      <c r="S29" s="603"/>
      <c r="T29" s="603"/>
      <c r="U29" s="603"/>
      <c r="V29" s="603"/>
      <c r="W29" s="603"/>
      <c r="X29" s="603"/>
      <c r="Y29" s="603"/>
      <c r="Z29" s="603"/>
      <c r="AA29" s="603"/>
      <c r="AB29" s="603"/>
      <c r="AC29" s="603"/>
      <c r="AD29" s="603"/>
      <c r="AE29" s="603"/>
      <c r="AF29" s="603"/>
      <c r="AG29" s="603"/>
      <c r="AH29" s="603"/>
      <c r="AI29" s="603"/>
      <c r="AJ29" s="603"/>
      <c r="AK29" s="603"/>
      <c r="AL29" s="603"/>
      <c r="AM29" s="603"/>
      <c r="AN29" s="603"/>
      <c r="AO29" s="603"/>
      <c r="AP29" s="603"/>
      <c r="AQ29" s="603"/>
      <c r="AR29" s="603"/>
      <c r="AS29" s="603"/>
      <c r="AT29" s="603"/>
      <c r="AU29" s="603"/>
      <c r="AV29" s="603"/>
      <c r="AW29" s="603"/>
      <c r="AX29" s="603"/>
      <c r="AY29" s="603"/>
      <c r="AZ29" s="603"/>
      <c r="BA29" s="603"/>
      <c r="BB29" s="603"/>
      <c r="BC29" s="603"/>
      <c r="BD29" s="603"/>
      <c r="BE29" s="603"/>
      <c r="BF29" s="603"/>
      <c r="BG29" s="603"/>
      <c r="BH29" s="603"/>
      <c r="BI29" s="603"/>
      <c r="BJ29" s="603"/>
      <c r="BK29" s="603"/>
      <c r="BL29" s="603"/>
      <c r="BM29" s="604"/>
      <c r="BN29" s="605" t="s">
        <v>301</v>
      </c>
      <c r="BO29" s="606"/>
      <c r="BP29" s="606"/>
      <c r="BQ29" s="606"/>
      <c r="BR29" s="606"/>
      <c r="BS29" s="606"/>
      <c r="BT29" s="606"/>
      <c r="BU29" s="606"/>
      <c r="BV29" s="606"/>
      <c r="BW29" s="606"/>
      <c r="BX29" s="606"/>
      <c r="BY29" s="606"/>
      <c r="BZ29" s="606"/>
      <c r="CA29" s="606"/>
      <c r="CB29" s="606"/>
      <c r="CC29" s="606"/>
      <c r="CD29" s="606"/>
      <c r="CE29" s="606"/>
      <c r="CF29" s="606"/>
      <c r="CG29" s="606"/>
      <c r="CH29" s="606"/>
      <c r="CI29" s="606"/>
      <c r="CJ29" s="606"/>
      <c r="CK29" s="606"/>
      <c r="CL29" s="606"/>
      <c r="CM29" s="606"/>
      <c r="CN29" s="606"/>
      <c r="CO29" s="606"/>
      <c r="CP29" s="606"/>
      <c r="CQ29" s="606"/>
      <c r="CR29" s="606"/>
      <c r="CS29" s="606"/>
      <c r="CT29" s="606"/>
      <c r="CU29" s="606"/>
      <c r="CV29" s="606"/>
      <c r="CW29" s="606"/>
      <c r="CX29" s="606"/>
      <c r="CY29" s="606"/>
      <c r="CZ29" s="606"/>
      <c r="DA29" s="606"/>
      <c r="DB29" s="606"/>
      <c r="DC29" s="606"/>
      <c r="DD29" s="606"/>
      <c r="DE29" s="606"/>
      <c r="DF29" s="606"/>
      <c r="DG29" s="606"/>
      <c r="DH29" s="606"/>
      <c r="DI29" s="606"/>
      <c r="DJ29" s="419">
        <v>0</v>
      </c>
      <c r="DK29" s="419"/>
      <c r="DL29" s="419"/>
      <c r="DM29" s="419"/>
      <c r="DN29" s="419"/>
      <c r="DO29" s="419"/>
      <c r="DP29" s="419"/>
      <c r="DQ29" s="419"/>
      <c r="DR29" s="419"/>
      <c r="DS29" s="419"/>
      <c r="DT29" s="419"/>
      <c r="DU29" s="419"/>
      <c r="DV29" s="419"/>
      <c r="DW29" s="419"/>
      <c r="DX29" s="419"/>
      <c r="DY29" s="419"/>
      <c r="DZ29" s="419"/>
      <c r="EA29" s="419"/>
      <c r="EB29" s="419"/>
      <c r="EC29" s="419"/>
      <c r="ED29" s="419"/>
      <c r="EE29" s="419"/>
      <c r="EF29" s="419"/>
      <c r="EG29" s="419"/>
      <c r="EH29" s="419"/>
      <c r="EI29" s="419"/>
      <c r="EJ29" s="419"/>
      <c r="EK29" s="419"/>
      <c r="EL29" s="419"/>
      <c r="EM29" s="419"/>
      <c r="EN29" s="419"/>
      <c r="EO29" s="419"/>
      <c r="EP29" s="419"/>
      <c r="EQ29" s="419"/>
      <c r="ER29" s="419"/>
      <c r="ES29" s="419"/>
      <c r="ET29" s="419"/>
      <c r="EU29" s="419"/>
      <c r="EV29" s="419"/>
      <c r="EW29" s="419"/>
      <c r="EX29" s="419"/>
      <c r="EY29" s="419"/>
      <c r="EZ29" s="419"/>
      <c r="FA29" s="419"/>
      <c r="FB29" s="419"/>
      <c r="FC29" s="419"/>
      <c r="FD29" s="419"/>
      <c r="FE29" s="419"/>
    </row>
    <row r="30" spans="1:161" s="166" customFormat="1" ht="60" customHeight="1" x14ac:dyDescent="0.25">
      <c r="A30" s="419">
        <v>18</v>
      </c>
      <c r="B30" s="419"/>
      <c r="C30" s="419"/>
      <c r="D30" s="419"/>
      <c r="E30" s="419"/>
      <c r="F30" s="419"/>
      <c r="G30" s="385"/>
      <c r="H30" s="212"/>
      <c r="I30" s="603" t="s">
        <v>306</v>
      </c>
      <c r="J30" s="603"/>
      <c r="K30" s="603"/>
      <c r="L30" s="603"/>
      <c r="M30" s="603"/>
      <c r="N30" s="603"/>
      <c r="O30" s="603"/>
      <c r="P30" s="603"/>
      <c r="Q30" s="603"/>
      <c r="R30" s="603"/>
      <c r="S30" s="603"/>
      <c r="T30" s="603"/>
      <c r="U30" s="603"/>
      <c r="V30" s="603"/>
      <c r="W30" s="603"/>
      <c r="X30" s="603"/>
      <c r="Y30" s="603"/>
      <c r="Z30" s="603"/>
      <c r="AA30" s="603"/>
      <c r="AB30" s="603"/>
      <c r="AC30" s="603"/>
      <c r="AD30" s="603"/>
      <c r="AE30" s="603"/>
      <c r="AF30" s="603"/>
      <c r="AG30" s="603"/>
      <c r="AH30" s="603"/>
      <c r="AI30" s="603"/>
      <c r="AJ30" s="603"/>
      <c r="AK30" s="603"/>
      <c r="AL30" s="603"/>
      <c r="AM30" s="603"/>
      <c r="AN30" s="603"/>
      <c r="AO30" s="603"/>
      <c r="AP30" s="603"/>
      <c r="AQ30" s="603"/>
      <c r="AR30" s="603"/>
      <c r="AS30" s="603"/>
      <c r="AT30" s="603"/>
      <c r="AU30" s="603"/>
      <c r="AV30" s="603"/>
      <c r="AW30" s="603"/>
      <c r="AX30" s="603"/>
      <c r="AY30" s="603"/>
      <c r="AZ30" s="603"/>
      <c r="BA30" s="603"/>
      <c r="BB30" s="603"/>
      <c r="BC30" s="603"/>
      <c r="BD30" s="603"/>
      <c r="BE30" s="603"/>
      <c r="BF30" s="603"/>
      <c r="BG30" s="603"/>
      <c r="BH30" s="603"/>
      <c r="BI30" s="603"/>
      <c r="BJ30" s="603"/>
      <c r="BK30" s="603"/>
      <c r="BL30" s="603"/>
      <c r="BM30" s="604"/>
      <c r="BN30" s="605" t="s">
        <v>301</v>
      </c>
      <c r="BO30" s="606"/>
      <c r="BP30" s="606"/>
      <c r="BQ30" s="606"/>
      <c r="BR30" s="606"/>
      <c r="BS30" s="606"/>
      <c r="BT30" s="606"/>
      <c r="BU30" s="606"/>
      <c r="BV30" s="606"/>
      <c r="BW30" s="606"/>
      <c r="BX30" s="606"/>
      <c r="BY30" s="606"/>
      <c r="BZ30" s="606"/>
      <c r="CA30" s="606"/>
      <c r="CB30" s="606"/>
      <c r="CC30" s="606"/>
      <c r="CD30" s="606"/>
      <c r="CE30" s="606"/>
      <c r="CF30" s="606"/>
      <c r="CG30" s="606"/>
      <c r="CH30" s="606"/>
      <c r="CI30" s="606"/>
      <c r="CJ30" s="606"/>
      <c r="CK30" s="606"/>
      <c r="CL30" s="606"/>
      <c r="CM30" s="606"/>
      <c r="CN30" s="606"/>
      <c r="CO30" s="606"/>
      <c r="CP30" s="606"/>
      <c r="CQ30" s="606"/>
      <c r="CR30" s="606"/>
      <c r="CS30" s="606"/>
      <c r="CT30" s="606"/>
      <c r="CU30" s="606"/>
      <c r="CV30" s="606"/>
      <c r="CW30" s="606"/>
      <c r="CX30" s="606"/>
      <c r="CY30" s="606"/>
      <c r="CZ30" s="606"/>
      <c r="DA30" s="606"/>
      <c r="DB30" s="606"/>
      <c r="DC30" s="606"/>
      <c r="DD30" s="606"/>
      <c r="DE30" s="606"/>
      <c r="DF30" s="606"/>
      <c r="DG30" s="606"/>
      <c r="DH30" s="606"/>
      <c r="DI30" s="606"/>
      <c r="DJ30" s="419">
        <v>0</v>
      </c>
      <c r="DK30" s="419"/>
      <c r="DL30" s="419"/>
      <c r="DM30" s="419"/>
      <c r="DN30" s="419"/>
      <c r="DO30" s="419"/>
      <c r="DP30" s="419"/>
      <c r="DQ30" s="419"/>
      <c r="DR30" s="419"/>
      <c r="DS30" s="419"/>
      <c r="DT30" s="419"/>
      <c r="DU30" s="419"/>
      <c r="DV30" s="419"/>
      <c r="DW30" s="419"/>
      <c r="DX30" s="419"/>
      <c r="DY30" s="419"/>
      <c r="DZ30" s="419"/>
      <c r="EA30" s="419"/>
      <c r="EB30" s="419"/>
      <c r="EC30" s="419"/>
      <c r="ED30" s="419"/>
      <c r="EE30" s="419"/>
      <c r="EF30" s="419"/>
      <c r="EG30" s="419"/>
      <c r="EH30" s="419"/>
      <c r="EI30" s="419"/>
      <c r="EJ30" s="419"/>
      <c r="EK30" s="419"/>
      <c r="EL30" s="419"/>
      <c r="EM30" s="419"/>
      <c r="EN30" s="419"/>
      <c r="EO30" s="419"/>
      <c r="EP30" s="419"/>
      <c r="EQ30" s="419"/>
      <c r="ER30" s="419"/>
      <c r="ES30" s="419"/>
      <c r="ET30" s="419"/>
      <c r="EU30" s="419"/>
      <c r="EV30" s="419"/>
      <c r="EW30" s="419"/>
      <c r="EX30" s="419"/>
      <c r="EY30" s="419"/>
      <c r="EZ30" s="419"/>
      <c r="FA30" s="419"/>
      <c r="FB30" s="419"/>
      <c r="FC30" s="419"/>
      <c r="FD30" s="419"/>
      <c r="FE30" s="419"/>
    </row>
    <row r="31" spans="1:161" s="166" customFormat="1" ht="60" customHeight="1" x14ac:dyDescent="0.25">
      <c r="A31" s="419">
        <v>19</v>
      </c>
      <c r="B31" s="419"/>
      <c r="C31" s="419"/>
      <c r="D31" s="419"/>
      <c r="E31" s="419"/>
      <c r="F31" s="419"/>
      <c r="G31" s="385"/>
      <c r="H31" s="212"/>
      <c r="I31" s="603" t="s">
        <v>307</v>
      </c>
      <c r="J31" s="603"/>
      <c r="K31" s="603"/>
      <c r="L31" s="603"/>
      <c r="M31" s="603"/>
      <c r="N31" s="603"/>
      <c r="O31" s="603"/>
      <c r="P31" s="603"/>
      <c r="Q31" s="603"/>
      <c r="R31" s="603"/>
      <c r="S31" s="603"/>
      <c r="T31" s="603"/>
      <c r="U31" s="603"/>
      <c r="V31" s="603"/>
      <c r="W31" s="603"/>
      <c r="X31" s="603"/>
      <c r="Y31" s="603"/>
      <c r="Z31" s="603"/>
      <c r="AA31" s="603"/>
      <c r="AB31" s="603"/>
      <c r="AC31" s="603"/>
      <c r="AD31" s="603"/>
      <c r="AE31" s="603"/>
      <c r="AF31" s="603"/>
      <c r="AG31" s="603"/>
      <c r="AH31" s="603"/>
      <c r="AI31" s="603"/>
      <c r="AJ31" s="603"/>
      <c r="AK31" s="603"/>
      <c r="AL31" s="603"/>
      <c r="AM31" s="603"/>
      <c r="AN31" s="603"/>
      <c r="AO31" s="603"/>
      <c r="AP31" s="603"/>
      <c r="AQ31" s="603"/>
      <c r="AR31" s="603"/>
      <c r="AS31" s="603"/>
      <c r="AT31" s="603"/>
      <c r="AU31" s="603"/>
      <c r="AV31" s="603"/>
      <c r="AW31" s="603"/>
      <c r="AX31" s="603"/>
      <c r="AY31" s="603"/>
      <c r="AZ31" s="603"/>
      <c r="BA31" s="603"/>
      <c r="BB31" s="603"/>
      <c r="BC31" s="603"/>
      <c r="BD31" s="603"/>
      <c r="BE31" s="603"/>
      <c r="BF31" s="603"/>
      <c r="BG31" s="603"/>
      <c r="BH31" s="603"/>
      <c r="BI31" s="603"/>
      <c r="BJ31" s="603"/>
      <c r="BK31" s="603"/>
      <c r="BL31" s="603"/>
      <c r="BM31" s="604"/>
      <c r="BN31" s="605" t="s">
        <v>301</v>
      </c>
      <c r="BO31" s="606"/>
      <c r="BP31" s="606"/>
      <c r="BQ31" s="606"/>
      <c r="BR31" s="606"/>
      <c r="BS31" s="606"/>
      <c r="BT31" s="606"/>
      <c r="BU31" s="606"/>
      <c r="BV31" s="606"/>
      <c r="BW31" s="606"/>
      <c r="BX31" s="606"/>
      <c r="BY31" s="606"/>
      <c r="BZ31" s="606"/>
      <c r="CA31" s="606"/>
      <c r="CB31" s="606"/>
      <c r="CC31" s="606"/>
      <c r="CD31" s="606"/>
      <c r="CE31" s="606"/>
      <c r="CF31" s="606"/>
      <c r="CG31" s="606"/>
      <c r="CH31" s="606"/>
      <c r="CI31" s="606"/>
      <c r="CJ31" s="606"/>
      <c r="CK31" s="606"/>
      <c r="CL31" s="606"/>
      <c r="CM31" s="606"/>
      <c r="CN31" s="606"/>
      <c r="CO31" s="606"/>
      <c r="CP31" s="606"/>
      <c r="CQ31" s="606"/>
      <c r="CR31" s="606"/>
      <c r="CS31" s="606"/>
      <c r="CT31" s="606"/>
      <c r="CU31" s="606"/>
      <c r="CV31" s="606"/>
      <c r="CW31" s="606"/>
      <c r="CX31" s="606"/>
      <c r="CY31" s="606"/>
      <c r="CZ31" s="606"/>
      <c r="DA31" s="606"/>
      <c r="DB31" s="606"/>
      <c r="DC31" s="606"/>
      <c r="DD31" s="606"/>
      <c r="DE31" s="606"/>
      <c r="DF31" s="606"/>
      <c r="DG31" s="606"/>
      <c r="DH31" s="606"/>
      <c r="DI31" s="606"/>
      <c r="DJ31" s="419" t="s">
        <v>104</v>
      </c>
      <c r="DK31" s="419"/>
      <c r="DL31" s="419"/>
      <c r="DM31" s="419"/>
      <c r="DN31" s="419"/>
      <c r="DO31" s="419"/>
      <c r="DP31" s="419"/>
      <c r="DQ31" s="419"/>
      <c r="DR31" s="419"/>
      <c r="DS31" s="419"/>
      <c r="DT31" s="419"/>
      <c r="DU31" s="419"/>
      <c r="DV31" s="419"/>
      <c r="DW31" s="419"/>
      <c r="DX31" s="419"/>
      <c r="DY31" s="419"/>
      <c r="DZ31" s="419"/>
      <c r="EA31" s="419"/>
      <c r="EB31" s="419"/>
      <c r="EC31" s="419"/>
      <c r="ED31" s="419"/>
      <c r="EE31" s="419"/>
      <c r="EF31" s="419"/>
      <c r="EG31" s="419"/>
      <c r="EH31" s="419"/>
      <c r="EI31" s="419"/>
      <c r="EJ31" s="419"/>
      <c r="EK31" s="419"/>
      <c r="EL31" s="419"/>
      <c r="EM31" s="419"/>
      <c r="EN31" s="419"/>
      <c r="EO31" s="419"/>
      <c r="EP31" s="419"/>
      <c r="EQ31" s="419"/>
      <c r="ER31" s="419"/>
      <c r="ES31" s="419"/>
      <c r="ET31" s="419"/>
      <c r="EU31" s="419"/>
      <c r="EV31" s="419"/>
      <c r="EW31" s="419"/>
      <c r="EX31" s="419"/>
      <c r="EY31" s="419"/>
      <c r="EZ31" s="419"/>
      <c r="FA31" s="419"/>
      <c r="FB31" s="419"/>
      <c r="FC31" s="419"/>
      <c r="FD31" s="419"/>
      <c r="FE31" s="419"/>
    </row>
    <row r="33" spans="4:193" x14ac:dyDescent="0.25">
      <c r="D33" s="558" t="s">
        <v>20</v>
      </c>
      <c r="E33" s="558"/>
      <c r="F33" s="558"/>
      <c r="G33" s="558"/>
      <c r="H33" s="558"/>
      <c r="I33" s="558"/>
      <c r="J33" s="558"/>
      <c r="K33" s="558"/>
      <c r="L33" s="558"/>
      <c r="M33" s="558"/>
      <c r="N33" s="558"/>
      <c r="O33" s="558"/>
      <c r="P33" s="558"/>
      <c r="Q33" s="558"/>
      <c r="R33" s="558"/>
      <c r="S33" s="558"/>
      <c r="T33" s="558"/>
      <c r="U33" s="558"/>
      <c r="V33" s="558"/>
      <c r="W33" s="558"/>
      <c r="X33" s="558"/>
      <c r="Y33" s="558"/>
      <c r="Z33" s="558"/>
      <c r="AA33" s="558"/>
      <c r="AB33" s="558"/>
      <c r="AC33" s="558"/>
      <c r="AD33" s="558"/>
      <c r="AE33" s="558"/>
      <c r="AF33" s="558"/>
      <c r="AG33" s="558"/>
      <c r="AH33" s="558"/>
      <c r="AI33" s="558"/>
      <c r="AJ33" s="558"/>
      <c r="AK33" s="558"/>
      <c r="AL33" s="558"/>
      <c r="AM33" s="558"/>
      <c r="AN33" s="558"/>
      <c r="AO33" s="558"/>
      <c r="AP33" s="558"/>
      <c r="AQ33" s="558"/>
      <c r="AS33" s="558" t="s">
        <v>21</v>
      </c>
      <c r="AT33" s="558"/>
      <c r="AU33" s="558"/>
      <c r="AV33" s="558"/>
      <c r="AW33" s="558"/>
      <c r="AX33" s="558"/>
      <c r="AY33" s="558"/>
      <c r="AZ33" s="558"/>
      <c r="BA33" s="558"/>
      <c r="BB33" s="558"/>
      <c r="BC33" s="558"/>
      <c r="BD33" s="558"/>
      <c r="BE33" s="558"/>
      <c r="BF33" s="558"/>
      <c r="BG33" s="558"/>
      <c r="BH33" s="558"/>
      <c r="BI33" s="558"/>
      <c r="BJ33" s="558"/>
      <c r="BK33" s="558"/>
      <c r="BL33" s="558"/>
      <c r="BM33" s="558"/>
      <c r="BN33" s="558"/>
      <c r="BO33" s="558"/>
      <c r="BP33" s="558"/>
      <c r="BQ33" s="558"/>
      <c r="BR33" s="558"/>
      <c r="BS33" s="558"/>
      <c r="BT33" s="558"/>
      <c r="BU33" s="558"/>
      <c r="BV33" s="558"/>
      <c r="BW33" s="558"/>
      <c r="BX33" s="558"/>
      <c r="BY33" s="558"/>
      <c r="BZ33" s="558"/>
      <c r="CA33" s="558"/>
      <c r="CC33" s="558"/>
      <c r="CD33" s="558"/>
      <c r="CE33" s="558"/>
      <c r="CF33" s="558"/>
      <c r="CG33" s="558"/>
      <c r="CH33" s="558"/>
      <c r="CI33" s="558"/>
      <c r="CJ33" s="558"/>
      <c r="CK33" s="558"/>
      <c r="CL33" s="558"/>
      <c r="CM33" s="558"/>
      <c r="CN33" s="558"/>
      <c r="CO33" s="558"/>
      <c r="CP33" s="558"/>
      <c r="CQ33" s="558"/>
      <c r="CR33" s="558"/>
      <c r="CS33" s="558"/>
      <c r="CT33" s="558"/>
      <c r="CU33" s="558"/>
      <c r="CV33" s="558"/>
      <c r="CW33" s="558"/>
    </row>
    <row r="34" spans="4:193" x14ac:dyDescent="0.25">
      <c r="D34" s="559" t="s">
        <v>84</v>
      </c>
      <c r="E34" s="559"/>
      <c r="F34" s="559"/>
      <c r="G34" s="559"/>
      <c r="H34" s="559"/>
      <c r="I34" s="559"/>
      <c r="J34" s="559"/>
      <c r="K34" s="559"/>
      <c r="L34" s="559"/>
      <c r="M34" s="559"/>
      <c r="N34" s="559"/>
      <c r="O34" s="559"/>
      <c r="P34" s="559"/>
      <c r="Q34" s="559"/>
      <c r="R34" s="559"/>
      <c r="S34" s="559"/>
      <c r="T34" s="559"/>
      <c r="U34" s="559"/>
      <c r="V34" s="559"/>
      <c r="W34" s="559"/>
      <c r="X34" s="559"/>
      <c r="Y34" s="559"/>
      <c r="Z34" s="559"/>
      <c r="AA34" s="559"/>
      <c r="AB34" s="559"/>
      <c r="AC34" s="559"/>
      <c r="AD34" s="559"/>
      <c r="AE34" s="559"/>
      <c r="AF34" s="559"/>
      <c r="AG34" s="559"/>
      <c r="AH34" s="559"/>
      <c r="AI34" s="559"/>
      <c r="AJ34" s="559"/>
      <c r="AK34" s="559"/>
      <c r="AL34" s="559"/>
      <c r="AM34" s="559"/>
      <c r="AN34" s="559"/>
      <c r="AO34" s="559"/>
      <c r="AP34" s="559"/>
      <c r="AQ34" s="559"/>
      <c r="AR34" s="2"/>
      <c r="AS34" s="559" t="s">
        <v>85</v>
      </c>
      <c r="AT34" s="559"/>
      <c r="AU34" s="559"/>
      <c r="AV34" s="559"/>
      <c r="AW34" s="559"/>
      <c r="AX34" s="559"/>
      <c r="AY34" s="559"/>
      <c r="AZ34" s="559"/>
      <c r="BA34" s="559"/>
      <c r="BB34" s="559"/>
      <c r="BC34" s="559"/>
      <c r="BD34" s="559"/>
      <c r="BE34" s="559"/>
      <c r="BF34" s="559"/>
      <c r="BG34" s="559"/>
      <c r="BH34" s="559"/>
      <c r="BI34" s="559"/>
      <c r="BJ34" s="559"/>
      <c r="BK34" s="559"/>
      <c r="BL34" s="559"/>
      <c r="BM34" s="559"/>
      <c r="BN34" s="559"/>
      <c r="BO34" s="559"/>
      <c r="BP34" s="559"/>
      <c r="BQ34" s="559"/>
      <c r="BR34" s="559"/>
      <c r="BS34" s="559"/>
      <c r="BT34" s="559"/>
      <c r="BU34" s="559"/>
      <c r="BV34" s="559"/>
      <c r="BW34" s="559"/>
      <c r="BX34" s="559"/>
      <c r="BY34" s="559"/>
      <c r="BZ34" s="559"/>
      <c r="CA34" s="559"/>
      <c r="CB34" s="2"/>
      <c r="CC34" s="559" t="s">
        <v>86</v>
      </c>
      <c r="CD34" s="559"/>
      <c r="CE34" s="559"/>
      <c r="CF34" s="559"/>
      <c r="CG34" s="559"/>
      <c r="CH34" s="559"/>
      <c r="CI34" s="559"/>
      <c r="CJ34" s="559"/>
      <c r="CK34" s="559"/>
      <c r="CL34" s="559"/>
      <c r="CM34" s="559"/>
      <c r="CN34" s="559"/>
      <c r="CO34" s="559"/>
      <c r="CP34" s="559"/>
      <c r="CQ34" s="559"/>
      <c r="CR34" s="559"/>
      <c r="CS34" s="559"/>
      <c r="CT34" s="559"/>
      <c r="CU34" s="559"/>
      <c r="CV34" s="559"/>
      <c r="CW34" s="559"/>
    </row>
    <row r="36" spans="4:193" hidden="1" x14ac:dyDescent="0.25">
      <c r="D36" s="558" t="s">
        <v>256</v>
      </c>
      <c r="E36" s="558"/>
      <c r="F36" s="558"/>
      <c r="G36" s="558"/>
      <c r="H36" s="558"/>
      <c r="I36" s="558"/>
      <c r="J36" s="558"/>
      <c r="K36" s="558"/>
      <c r="L36" s="558"/>
      <c r="M36" s="558"/>
      <c r="N36" s="558"/>
      <c r="O36" s="558"/>
      <c r="P36" s="558"/>
      <c r="Q36" s="558"/>
      <c r="R36" s="558"/>
      <c r="S36" s="558"/>
      <c r="T36" s="558"/>
      <c r="U36" s="558"/>
      <c r="V36" s="558"/>
      <c r="W36" s="558"/>
      <c r="X36" s="558"/>
      <c r="Y36" s="558"/>
      <c r="Z36" s="558"/>
      <c r="AA36" s="558"/>
      <c r="AB36" s="558"/>
      <c r="AC36" s="558"/>
      <c r="AD36" s="558"/>
      <c r="AE36" s="558"/>
      <c r="AF36" s="558"/>
      <c r="AG36" s="558"/>
      <c r="AH36" s="558"/>
      <c r="AI36" s="558"/>
      <c r="AJ36" s="558"/>
      <c r="AK36" s="558"/>
      <c r="AL36" s="558"/>
      <c r="AM36" s="558"/>
      <c r="AN36" s="558"/>
      <c r="AO36" s="558"/>
      <c r="AP36" s="558"/>
      <c r="AQ36" s="558"/>
      <c r="AS36" s="558" t="s">
        <v>257</v>
      </c>
      <c r="AT36" s="558"/>
      <c r="AU36" s="558"/>
      <c r="AV36" s="558"/>
      <c r="AW36" s="558"/>
      <c r="AX36" s="558"/>
      <c r="AY36" s="558"/>
      <c r="AZ36" s="558"/>
      <c r="BA36" s="558"/>
      <c r="BB36" s="558"/>
      <c r="BC36" s="558"/>
      <c r="BD36" s="558"/>
      <c r="BE36" s="558"/>
      <c r="BF36" s="558"/>
      <c r="BG36" s="558"/>
      <c r="BH36" s="558"/>
      <c r="BI36" s="558"/>
      <c r="BJ36" s="558"/>
      <c r="BK36" s="558"/>
      <c r="BL36" s="558"/>
      <c r="BM36" s="558"/>
      <c r="BN36" s="558"/>
      <c r="BO36" s="558"/>
      <c r="BP36" s="558"/>
      <c r="BQ36" s="558"/>
      <c r="BR36" s="558"/>
      <c r="BS36" s="558"/>
      <c r="BT36" s="558"/>
      <c r="BU36" s="558"/>
      <c r="BV36" s="558"/>
      <c r="BW36" s="558"/>
      <c r="BX36" s="558"/>
      <c r="BY36" s="558"/>
      <c r="BZ36" s="558"/>
      <c r="CA36" s="558"/>
      <c r="CC36" s="558"/>
      <c r="CD36" s="558"/>
      <c r="CE36" s="558"/>
      <c r="CF36" s="558"/>
      <c r="CG36" s="558"/>
      <c r="CH36" s="558"/>
      <c r="CI36" s="558"/>
      <c r="CJ36" s="558"/>
      <c r="CK36" s="558"/>
      <c r="CL36" s="558"/>
      <c r="CM36" s="558"/>
      <c r="CN36" s="558"/>
      <c r="CO36" s="558"/>
      <c r="CP36" s="558"/>
      <c r="CQ36" s="558"/>
      <c r="CR36" s="558"/>
      <c r="CS36" s="558"/>
      <c r="CT36" s="558"/>
      <c r="CU36" s="558"/>
      <c r="CV36" s="558"/>
      <c r="CW36" s="558"/>
    </row>
    <row r="37" spans="4:193" hidden="1" x14ac:dyDescent="0.25">
      <c r="D37" s="559" t="s">
        <v>84</v>
      </c>
      <c r="E37" s="559"/>
      <c r="F37" s="559"/>
      <c r="G37" s="559"/>
      <c r="H37" s="559"/>
      <c r="I37" s="559"/>
      <c r="J37" s="559"/>
      <c r="K37" s="559"/>
      <c r="L37" s="559"/>
      <c r="M37" s="559"/>
      <c r="N37" s="559"/>
      <c r="O37" s="559"/>
      <c r="P37" s="559"/>
      <c r="Q37" s="559"/>
      <c r="R37" s="559"/>
      <c r="S37" s="559"/>
      <c r="T37" s="559"/>
      <c r="U37" s="559"/>
      <c r="V37" s="559"/>
      <c r="W37" s="559"/>
      <c r="X37" s="559"/>
      <c r="Y37" s="559"/>
      <c r="Z37" s="559"/>
      <c r="AA37" s="559"/>
      <c r="AB37" s="559"/>
      <c r="AC37" s="559"/>
      <c r="AD37" s="559"/>
      <c r="AE37" s="559"/>
      <c r="AF37" s="559"/>
      <c r="AG37" s="559"/>
      <c r="AH37" s="559"/>
      <c r="AI37" s="559"/>
      <c r="AJ37" s="559"/>
      <c r="AK37" s="559"/>
      <c r="AL37" s="559"/>
      <c r="AM37" s="559"/>
      <c r="AN37" s="559"/>
      <c r="AO37" s="559"/>
      <c r="AP37" s="559"/>
      <c r="AQ37" s="559"/>
      <c r="AR37" s="2"/>
      <c r="AS37" s="559" t="s">
        <v>85</v>
      </c>
      <c r="AT37" s="559"/>
      <c r="AU37" s="559"/>
      <c r="AV37" s="559"/>
      <c r="AW37" s="559"/>
      <c r="AX37" s="559"/>
      <c r="AY37" s="559"/>
      <c r="AZ37" s="559"/>
      <c r="BA37" s="559"/>
      <c r="BB37" s="559"/>
      <c r="BC37" s="559"/>
      <c r="BD37" s="559"/>
      <c r="BE37" s="559"/>
      <c r="BF37" s="559"/>
      <c r="BG37" s="559"/>
      <c r="BH37" s="559"/>
      <c r="BI37" s="559"/>
      <c r="BJ37" s="559"/>
      <c r="BK37" s="559"/>
      <c r="BL37" s="559"/>
      <c r="BM37" s="559"/>
      <c r="BN37" s="559"/>
      <c r="BO37" s="559"/>
      <c r="BP37" s="559"/>
      <c r="BQ37" s="559"/>
      <c r="BR37" s="559"/>
      <c r="BS37" s="559"/>
      <c r="BT37" s="559"/>
      <c r="BU37" s="559"/>
      <c r="BV37" s="559"/>
      <c r="BW37" s="559"/>
      <c r="BX37" s="559"/>
      <c r="BY37" s="559"/>
      <c r="BZ37" s="559"/>
      <c r="CA37" s="559"/>
      <c r="CB37" s="2"/>
      <c r="CC37" s="559" t="s">
        <v>86</v>
      </c>
      <c r="CD37" s="559"/>
      <c r="CE37" s="559"/>
      <c r="CF37" s="559"/>
      <c r="CG37" s="559"/>
      <c r="CH37" s="559"/>
      <c r="CI37" s="559"/>
      <c r="CJ37" s="559"/>
      <c r="CK37" s="559"/>
      <c r="CL37" s="559"/>
      <c r="CM37" s="559"/>
      <c r="CN37" s="559"/>
      <c r="CO37" s="559"/>
      <c r="CP37" s="559"/>
      <c r="CQ37" s="559"/>
      <c r="CR37" s="559"/>
      <c r="CS37" s="559"/>
      <c r="CT37" s="559"/>
      <c r="CU37" s="559"/>
      <c r="CV37" s="559"/>
      <c r="CW37" s="559"/>
    </row>
    <row r="41" spans="4:193" x14ac:dyDescent="0.25">
      <c r="EP41" s="419"/>
      <c r="EQ41" s="419"/>
      <c r="ER41" s="419"/>
      <c r="ES41" s="419"/>
      <c r="ET41" s="419"/>
      <c r="EU41" s="419"/>
      <c r="EV41" s="419"/>
      <c r="EW41" s="419"/>
      <c r="EX41" s="419"/>
      <c r="EY41" s="419"/>
      <c r="EZ41" s="419"/>
      <c r="FA41" s="419"/>
      <c r="FB41" s="419"/>
      <c r="FC41" s="419"/>
      <c r="FD41" s="419"/>
      <c r="FE41" s="419"/>
      <c r="FF41" s="419"/>
      <c r="FG41" s="419"/>
      <c r="FH41" s="419"/>
      <c r="FI41" s="419"/>
      <c r="FJ41" s="419"/>
      <c r="FK41" s="419"/>
      <c r="FL41" s="419"/>
      <c r="FM41" s="419"/>
      <c r="FN41" s="419"/>
      <c r="FO41" s="419"/>
      <c r="FP41" s="419"/>
      <c r="FQ41" s="419"/>
      <c r="FR41" s="419"/>
      <c r="FS41" s="419"/>
      <c r="FT41" s="419"/>
      <c r="FU41" s="419"/>
      <c r="FV41" s="419"/>
      <c r="FW41" s="419"/>
      <c r="FX41" s="419"/>
      <c r="FY41" s="419"/>
      <c r="FZ41" s="419"/>
      <c r="GA41" s="419"/>
      <c r="GB41" s="419"/>
      <c r="GC41" s="419"/>
      <c r="GD41" s="419"/>
      <c r="GE41" s="419"/>
      <c r="GF41" s="419"/>
      <c r="GG41" s="419"/>
      <c r="GH41" s="419"/>
      <c r="GI41" s="419"/>
      <c r="GJ41" s="419"/>
      <c r="GK41" s="419"/>
    </row>
  </sheetData>
  <mergeCells count="95">
    <mergeCell ref="A8:FE8"/>
    <mergeCell ref="A10:FE10"/>
    <mergeCell ref="A12:G12"/>
    <mergeCell ref="H12:BM12"/>
    <mergeCell ref="BN12:DI12"/>
    <mergeCell ref="DJ12:FE12"/>
    <mergeCell ref="A13:G13"/>
    <mergeCell ref="I13:BM13"/>
    <mergeCell ref="BN13:DI13"/>
    <mergeCell ref="DJ13:FE13"/>
    <mergeCell ref="A14:G14"/>
    <mergeCell ref="I14:BM14"/>
    <mergeCell ref="BN14:DI14"/>
    <mergeCell ref="DJ14:FE14"/>
    <mergeCell ref="A15:G15"/>
    <mergeCell ref="I15:BM15"/>
    <mergeCell ref="BN15:DI15"/>
    <mergeCell ref="DJ15:FE15"/>
    <mergeCell ref="A16:G16"/>
    <mergeCell ref="I16:BM16"/>
    <mergeCell ref="BN16:DI16"/>
    <mergeCell ref="DJ16:FE16"/>
    <mergeCell ref="A17:G17"/>
    <mergeCell ref="I17:BM17"/>
    <mergeCell ref="BN17:DI17"/>
    <mergeCell ref="DJ17:FE17"/>
    <mergeCell ref="A18:G18"/>
    <mergeCell ref="I18:BM18"/>
    <mergeCell ref="BN18:DI18"/>
    <mergeCell ref="DJ18:FE18"/>
    <mergeCell ref="A19:G19"/>
    <mergeCell ref="I19:BM19"/>
    <mergeCell ref="BN19:DI19"/>
    <mergeCell ref="DJ19:FE19"/>
    <mergeCell ref="A20:G20"/>
    <mergeCell ref="I20:BM20"/>
    <mergeCell ref="BN20:DI20"/>
    <mergeCell ref="DJ20:FE20"/>
    <mergeCell ref="A21:G21"/>
    <mergeCell ref="I21:BM21"/>
    <mergeCell ref="BN21:DI21"/>
    <mergeCell ref="DJ21:FE21"/>
    <mergeCell ref="A22:G22"/>
    <mergeCell ref="I22:BM22"/>
    <mergeCell ref="BN22:DI22"/>
    <mergeCell ref="DJ22:FE22"/>
    <mergeCell ref="A23:G23"/>
    <mergeCell ref="I23:BM23"/>
    <mergeCell ref="BN23:DI23"/>
    <mergeCell ref="DJ23:FE23"/>
    <mergeCell ref="A24:G24"/>
    <mergeCell ref="I24:BM24"/>
    <mergeCell ref="BN24:DI24"/>
    <mergeCell ref="DJ24:FE24"/>
    <mergeCell ref="A25:G25"/>
    <mergeCell ref="I25:BM25"/>
    <mergeCell ref="BN25:DI25"/>
    <mergeCell ref="DJ25:FE25"/>
    <mergeCell ref="A26:G26"/>
    <mergeCell ref="I26:BM26"/>
    <mergeCell ref="BN26:DI26"/>
    <mergeCell ref="DJ26:FE26"/>
    <mergeCell ref="A27:G27"/>
    <mergeCell ref="I27:BM27"/>
    <mergeCell ref="BN27:DI27"/>
    <mergeCell ref="DJ27:FE27"/>
    <mergeCell ref="A28:G28"/>
    <mergeCell ref="I28:BM28"/>
    <mergeCell ref="BN28:DI28"/>
    <mergeCell ref="DJ28:FE28"/>
    <mergeCell ref="A29:G29"/>
    <mergeCell ref="I29:BM29"/>
    <mergeCell ref="BN29:DI29"/>
    <mergeCell ref="DJ29:FE29"/>
    <mergeCell ref="A30:G30"/>
    <mergeCell ref="I30:BM30"/>
    <mergeCell ref="BN30:DI30"/>
    <mergeCell ref="DJ30:FE30"/>
    <mergeCell ref="A31:G31"/>
    <mergeCell ref="I31:BM31"/>
    <mergeCell ref="BN31:DI31"/>
    <mergeCell ref="DJ31:FE31"/>
    <mergeCell ref="D33:AQ33"/>
    <mergeCell ref="AS33:CA33"/>
    <mergeCell ref="CC33:CW33"/>
    <mergeCell ref="D37:AQ37"/>
    <mergeCell ref="AS37:CA37"/>
    <mergeCell ref="CC37:CW37"/>
    <mergeCell ref="EP41:GK41"/>
    <mergeCell ref="D34:AQ34"/>
    <mergeCell ref="AS34:CA34"/>
    <mergeCell ref="CC34:CW34"/>
    <mergeCell ref="D36:AQ36"/>
    <mergeCell ref="AS36:CA36"/>
    <mergeCell ref="CC36:CW36"/>
  </mergeCells>
  <pageMargins left="0.7" right="0.7" top="0.75" bottom="0.75" header="0.3" footer="0.3"/>
  <pageSetup paperSize="9" scale="60" fitToHeight="0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3" tint="0.59999389629810485"/>
    <pageSetUpPr fitToPage="1"/>
  </sheetPr>
  <dimension ref="A1:CV20"/>
  <sheetViews>
    <sheetView view="pageBreakPreview" topLeftCell="A10" zoomScaleNormal="100" workbookViewId="0">
      <selection activeCell="DH23" sqref="DH23"/>
    </sheetView>
  </sheetViews>
  <sheetFormatPr defaultColWidth="0.85546875" defaultRowHeight="15" x14ac:dyDescent="0.25"/>
  <cols>
    <col min="1" max="16384" width="0.85546875" style="191"/>
  </cols>
  <sheetData>
    <row r="1" spans="1:100" s="187" customFormat="1" ht="15.75" x14ac:dyDescent="0.25"/>
    <row r="2" spans="1:100" s="187" customFormat="1" ht="40.5" customHeight="1" x14ac:dyDescent="0.25">
      <c r="A2" s="327" t="s">
        <v>308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7"/>
      <c r="R2" s="327"/>
      <c r="S2" s="327"/>
      <c r="T2" s="327"/>
      <c r="U2" s="327"/>
      <c r="V2" s="327"/>
      <c r="W2" s="327"/>
      <c r="X2" s="327"/>
      <c r="Y2" s="327"/>
      <c r="Z2" s="327"/>
      <c r="AA2" s="327"/>
      <c r="AB2" s="327"/>
      <c r="AC2" s="327"/>
      <c r="AD2" s="327"/>
      <c r="AE2" s="327"/>
      <c r="AF2" s="327"/>
      <c r="AG2" s="327"/>
      <c r="AH2" s="327"/>
      <c r="AI2" s="327"/>
      <c r="AJ2" s="327"/>
      <c r="AK2" s="327"/>
      <c r="AL2" s="327"/>
      <c r="AM2" s="327"/>
      <c r="AN2" s="327"/>
      <c r="AO2" s="327"/>
      <c r="AP2" s="327"/>
      <c r="AQ2" s="327"/>
      <c r="AR2" s="327"/>
      <c r="AS2" s="327"/>
      <c r="AT2" s="327"/>
      <c r="AU2" s="327"/>
      <c r="AV2" s="327"/>
      <c r="AW2" s="327"/>
      <c r="AX2" s="327"/>
      <c r="AY2" s="327"/>
      <c r="AZ2" s="327"/>
      <c r="BA2" s="327"/>
      <c r="BB2" s="327"/>
      <c r="BC2" s="327"/>
      <c r="BD2" s="327"/>
      <c r="BE2" s="327"/>
      <c r="BF2" s="327"/>
      <c r="BG2" s="327"/>
      <c r="BH2" s="327"/>
      <c r="BI2" s="327"/>
      <c r="BJ2" s="327"/>
      <c r="BK2" s="327"/>
      <c r="BL2" s="327"/>
      <c r="BM2" s="327"/>
      <c r="BN2" s="327"/>
      <c r="BO2" s="327"/>
      <c r="BP2" s="327"/>
      <c r="BQ2" s="327"/>
      <c r="BR2" s="327"/>
      <c r="BS2" s="327"/>
      <c r="BT2" s="327"/>
      <c r="BU2" s="327"/>
      <c r="BV2" s="327"/>
      <c r="BW2" s="327"/>
      <c r="BX2" s="327"/>
      <c r="BY2" s="327"/>
      <c r="BZ2" s="327"/>
      <c r="CA2" s="327"/>
      <c r="CB2" s="327"/>
      <c r="CC2" s="327"/>
      <c r="CD2" s="327"/>
      <c r="CE2" s="327"/>
      <c r="CF2" s="327"/>
      <c r="CG2" s="327"/>
      <c r="CH2" s="327"/>
      <c r="CI2" s="327"/>
      <c r="CJ2" s="327"/>
      <c r="CK2" s="327"/>
      <c r="CL2" s="327"/>
      <c r="CM2" s="327"/>
      <c r="CN2" s="327"/>
      <c r="CO2" s="327"/>
      <c r="CP2" s="327"/>
      <c r="CQ2" s="327"/>
      <c r="CR2" s="327"/>
      <c r="CS2" s="327"/>
      <c r="CT2" s="327"/>
      <c r="CU2" s="327"/>
      <c r="CV2" s="327"/>
    </row>
    <row r="3" spans="1:100" s="187" customFormat="1" ht="15.75" x14ac:dyDescent="0.25">
      <c r="A3" s="327" t="s">
        <v>2</v>
      </c>
      <c r="B3" s="327"/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327"/>
      <c r="N3" s="327"/>
      <c r="O3" s="327"/>
      <c r="P3" s="327"/>
      <c r="Q3" s="327"/>
      <c r="R3" s="327"/>
      <c r="S3" s="327"/>
      <c r="T3" s="327"/>
      <c r="U3" s="327"/>
      <c r="V3" s="327"/>
      <c r="W3" s="327"/>
      <c r="X3" s="327"/>
      <c r="Y3" s="327"/>
      <c r="Z3" s="327"/>
      <c r="AA3" s="327"/>
      <c r="AB3" s="327"/>
      <c r="AC3" s="327"/>
      <c r="AD3" s="327"/>
      <c r="AE3" s="327"/>
      <c r="AF3" s="327"/>
      <c r="AG3" s="327"/>
      <c r="AH3" s="327"/>
      <c r="AI3" s="327"/>
      <c r="AJ3" s="327"/>
      <c r="AK3" s="327"/>
      <c r="AL3" s="327"/>
      <c r="AM3" s="327"/>
      <c r="AN3" s="327"/>
      <c r="AO3" s="327"/>
      <c r="AP3" s="327"/>
      <c r="AQ3" s="327"/>
      <c r="AR3" s="327"/>
      <c r="AS3" s="327"/>
      <c r="AT3" s="327"/>
      <c r="AU3" s="327"/>
      <c r="AV3" s="327"/>
      <c r="AW3" s="327"/>
      <c r="AX3" s="327"/>
      <c r="AY3" s="327"/>
      <c r="AZ3" s="327"/>
      <c r="BA3" s="327"/>
      <c r="BB3" s="327"/>
      <c r="BC3" s="327"/>
      <c r="BD3" s="327"/>
      <c r="BE3" s="327"/>
      <c r="BF3" s="327"/>
      <c r="BG3" s="327"/>
      <c r="BH3" s="327"/>
      <c r="BI3" s="327"/>
      <c r="BJ3" s="327"/>
      <c r="BK3" s="327"/>
      <c r="BL3" s="327"/>
      <c r="BM3" s="327"/>
      <c r="BN3" s="327"/>
      <c r="BO3" s="327"/>
      <c r="BP3" s="327"/>
      <c r="BQ3" s="327"/>
      <c r="BR3" s="327"/>
      <c r="BS3" s="327"/>
      <c r="BT3" s="327"/>
      <c r="BU3" s="327"/>
      <c r="BV3" s="327"/>
      <c r="BW3" s="327"/>
      <c r="BX3" s="327"/>
      <c r="BY3" s="327"/>
      <c r="BZ3" s="327"/>
      <c r="CA3" s="327"/>
      <c r="CB3" s="327"/>
      <c r="CC3" s="327"/>
      <c r="CD3" s="327"/>
      <c r="CE3" s="327"/>
      <c r="CF3" s="327"/>
      <c r="CG3" s="327"/>
      <c r="CH3" s="327"/>
      <c r="CI3" s="327"/>
      <c r="CJ3" s="327"/>
      <c r="CK3" s="327"/>
      <c r="CL3" s="327"/>
      <c r="CM3" s="327"/>
      <c r="CN3" s="327"/>
      <c r="CO3" s="327"/>
      <c r="CP3" s="327"/>
      <c r="CQ3" s="327"/>
      <c r="CR3" s="327"/>
      <c r="CS3" s="327"/>
      <c r="CT3" s="327"/>
      <c r="CU3" s="327"/>
      <c r="CV3" s="327"/>
    </row>
    <row r="4" spans="1:100" s="187" customFormat="1" ht="15.75" x14ac:dyDescent="0.25"/>
    <row r="5" spans="1:100" s="188" customFormat="1" x14ac:dyDescent="0.25">
      <c r="A5" s="352" t="s">
        <v>52</v>
      </c>
      <c r="B5" s="353"/>
      <c r="C5" s="353"/>
      <c r="D5" s="353"/>
      <c r="E5" s="353"/>
      <c r="F5" s="353"/>
      <c r="G5" s="353"/>
      <c r="H5" s="353"/>
      <c r="I5" s="353"/>
      <c r="J5" s="353"/>
      <c r="K5" s="353"/>
      <c r="L5" s="353"/>
      <c r="M5" s="353"/>
      <c r="N5" s="353"/>
      <c r="O5" s="353"/>
      <c r="P5" s="353"/>
      <c r="Q5" s="353"/>
      <c r="R5" s="353"/>
      <c r="S5" s="353"/>
      <c r="T5" s="353"/>
      <c r="U5" s="353"/>
      <c r="V5" s="353"/>
      <c r="W5" s="353"/>
      <c r="X5" s="353"/>
      <c r="Y5" s="353"/>
      <c r="Z5" s="353"/>
      <c r="AA5" s="353"/>
      <c r="AB5" s="353"/>
      <c r="AC5" s="353"/>
      <c r="AD5" s="353"/>
      <c r="AE5" s="353"/>
      <c r="AF5" s="353"/>
      <c r="AG5" s="353"/>
      <c r="AH5" s="353"/>
      <c r="AI5" s="353"/>
      <c r="AJ5" s="353"/>
      <c r="AK5" s="353"/>
      <c r="AL5" s="353"/>
      <c r="AM5" s="353"/>
      <c r="AN5" s="354"/>
      <c r="AO5" s="352" t="s">
        <v>309</v>
      </c>
      <c r="AP5" s="353"/>
      <c r="AQ5" s="353"/>
      <c r="AR5" s="353"/>
      <c r="AS5" s="353"/>
      <c r="AT5" s="353"/>
      <c r="AU5" s="353"/>
      <c r="AV5" s="353"/>
      <c r="AW5" s="353"/>
      <c r="AX5" s="353"/>
      <c r="AY5" s="353"/>
      <c r="AZ5" s="353"/>
      <c r="BA5" s="353"/>
      <c r="BB5" s="353"/>
      <c r="BC5" s="353"/>
      <c r="BD5" s="353"/>
      <c r="BE5" s="353"/>
      <c r="BF5" s="353"/>
      <c r="BG5" s="353"/>
      <c r="BH5" s="353"/>
      <c r="BI5" s="353"/>
      <c r="BJ5" s="354"/>
      <c r="BK5" s="352" t="s">
        <v>124</v>
      </c>
      <c r="BL5" s="353"/>
      <c r="BM5" s="353"/>
      <c r="BN5" s="353"/>
      <c r="BO5" s="353"/>
      <c r="BP5" s="353"/>
      <c r="BQ5" s="353"/>
      <c r="BR5" s="353"/>
      <c r="BS5" s="353"/>
      <c r="BT5" s="353"/>
      <c r="BU5" s="353"/>
      <c r="BV5" s="353"/>
      <c r="BW5" s="353"/>
      <c r="BX5" s="353"/>
      <c r="BY5" s="353"/>
      <c r="BZ5" s="353"/>
      <c r="CA5" s="353"/>
      <c r="CB5" s="353"/>
      <c r="CC5" s="353"/>
      <c r="CD5" s="353"/>
      <c r="CE5" s="353"/>
      <c r="CF5" s="353"/>
      <c r="CG5" s="353"/>
      <c r="CH5" s="353"/>
      <c r="CI5" s="353"/>
      <c r="CJ5" s="353"/>
      <c r="CK5" s="353"/>
      <c r="CL5" s="353"/>
      <c r="CM5" s="353"/>
      <c r="CN5" s="353"/>
      <c r="CO5" s="353"/>
      <c r="CP5" s="353"/>
      <c r="CQ5" s="353"/>
      <c r="CR5" s="353"/>
      <c r="CS5" s="353"/>
      <c r="CT5" s="353"/>
      <c r="CU5" s="353"/>
      <c r="CV5" s="354"/>
    </row>
    <row r="6" spans="1:100" s="189" customFormat="1" ht="82.5" customHeight="1" x14ac:dyDescent="0.25">
      <c r="A6" s="193"/>
      <c r="B6" s="614" t="s">
        <v>310</v>
      </c>
      <c r="C6" s="614"/>
      <c r="D6" s="614"/>
      <c r="E6" s="614"/>
      <c r="F6" s="614"/>
      <c r="G6" s="614"/>
      <c r="H6" s="614"/>
      <c r="I6" s="614"/>
      <c r="J6" s="614"/>
      <c r="K6" s="614"/>
      <c r="L6" s="614"/>
      <c r="M6" s="614"/>
      <c r="N6" s="614"/>
      <c r="O6" s="614"/>
      <c r="P6" s="614"/>
      <c r="Q6" s="614"/>
      <c r="R6" s="614"/>
      <c r="S6" s="614"/>
      <c r="T6" s="614"/>
      <c r="U6" s="614"/>
      <c r="V6" s="614"/>
      <c r="W6" s="614"/>
      <c r="X6" s="614"/>
      <c r="Y6" s="614"/>
      <c r="Z6" s="614"/>
      <c r="AA6" s="614"/>
      <c r="AB6" s="614"/>
      <c r="AC6" s="614"/>
      <c r="AD6" s="614"/>
      <c r="AE6" s="614"/>
      <c r="AF6" s="614"/>
      <c r="AG6" s="614"/>
      <c r="AH6" s="614"/>
      <c r="AI6" s="614"/>
      <c r="AJ6" s="614"/>
      <c r="AK6" s="614"/>
      <c r="AL6" s="614"/>
      <c r="AM6" s="614"/>
      <c r="AN6" s="181"/>
      <c r="AO6" s="615" t="s">
        <v>311</v>
      </c>
      <c r="AP6" s="616"/>
      <c r="AQ6" s="616"/>
      <c r="AR6" s="616"/>
      <c r="AS6" s="616"/>
      <c r="AT6" s="616"/>
      <c r="AU6" s="616"/>
      <c r="AV6" s="616"/>
      <c r="AW6" s="616"/>
      <c r="AX6" s="616"/>
      <c r="AY6" s="616"/>
      <c r="AZ6" s="616"/>
      <c r="BA6" s="616"/>
      <c r="BB6" s="616"/>
      <c r="BC6" s="616"/>
      <c r="BD6" s="616"/>
      <c r="BE6" s="616"/>
      <c r="BF6" s="616"/>
      <c r="BG6" s="616"/>
      <c r="BH6" s="616"/>
      <c r="BI6" s="616"/>
      <c r="BJ6" s="617"/>
      <c r="BK6" s="193"/>
      <c r="BL6" s="592" t="s">
        <v>312</v>
      </c>
      <c r="BM6" s="592"/>
      <c r="BN6" s="592"/>
      <c r="BO6" s="592"/>
      <c r="BP6" s="592"/>
      <c r="BQ6" s="592"/>
      <c r="BR6" s="592"/>
      <c r="BS6" s="592"/>
      <c r="BT6" s="592"/>
      <c r="BU6" s="592"/>
      <c r="BV6" s="592"/>
      <c r="BW6" s="592"/>
      <c r="BX6" s="592"/>
      <c r="BY6" s="592"/>
      <c r="BZ6" s="592"/>
      <c r="CA6" s="592"/>
      <c r="CB6" s="592"/>
      <c r="CC6" s="592"/>
      <c r="CD6" s="592"/>
      <c r="CE6" s="592"/>
      <c r="CF6" s="592"/>
      <c r="CG6" s="592"/>
      <c r="CH6" s="592"/>
      <c r="CI6" s="592"/>
      <c r="CJ6" s="592"/>
      <c r="CK6" s="592"/>
      <c r="CL6" s="592"/>
      <c r="CM6" s="592"/>
      <c r="CN6" s="592"/>
      <c r="CO6" s="592"/>
      <c r="CP6" s="592"/>
      <c r="CQ6" s="592"/>
      <c r="CR6" s="592"/>
      <c r="CS6" s="592"/>
      <c r="CT6" s="592"/>
      <c r="CU6" s="592"/>
      <c r="CV6" s="207"/>
    </row>
    <row r="7" spans="1:100" s="189" customFormat="1" ht="76.5" customHeight="1" x14ac:dyDescent="0.25">
      <c r="A7" s="194"/>
      <c r="B7" s="614" t="s">
        <v>313</v>
      </c>
      <c r="C7" s="614"/>
      <c r="D7" s="614"/>
      <c r="E7" s="614"/>
      <c r="F7" s="614"/>
      <c r="G7" s="614"/>
      <c r="H7" s="614"/>
      <c r="I7" s="614"/>
      <c r="J7" s="614"/>
      <c r="K7" s="614"/>
      <c r="L7" s="614"/>
      <c r="M7" s="614"/>
      <c r="N7" s="614"/>
      <c r="O7" s="614"/>
      <c r="P7" s="614"/>
      <c r="Q7" s="614"/>
      <c r="R7" s="614"/>
      <c r="S7" s="614"/>
      <c r="T7" s="614"/>
      <c r="U7" s="614"/>
      <c r="V7" s="614"/>
      <c r="W7" s="614"/>
      <c r="X7" s="614"/>
      <c r="Y7" s="614"/>
      <c r="Z7" s="614"/>
      <c r="AA7" s="614"/>
      <c r="AB7" s="614"/>
      <c r="AC7" s="614"/>
      <c r="AD7" s="614"/>
      <c r="AE7" s="614"/>
      <c r="AF7" s="614"/>
      <c r="AG7" s="614"/>
      <c r="AH7" s="614"/>
      <c r="AI7" s="614"/>
      <c r="AJ7" s="614"/>
      <c r="AK7" s="614"/>
      <c r="AL7" s="614"/>
      <c r="AM7" s="614"/>
      <c r="AN7" s="181"/>
      <c r="AO7" s="615" t="s">
        <v>311</v>
      </c>
      <c r="AP7" s="616"/>
      <c r="AQ7" s="616"/>
      <c r="AR7" s="616"/>
      <c r="AS7" s="616"/>
      <c r="AT7" s="616"/>
      <c r="AU7" s="616"/>
      <c r="AV7" s="616"/>
      <c r="AW7" s="616"/>
      <c r="AX7" s="616"/>
      <c r="AY7" s="616"/>
      <c r="AZ7" s="616"/>
      <c r="BA7" s="616"/>
      <c r="BB7" s="616"/>
      <c r="BC7" s="616"/>
      <c r="BD7" s="616"/>
      <c r="BE7" s="616"/>
      <c r="BF7" s="616"/>
      <c r="BG7" s="616"/>
      <c r="BH7" s="616"/>
      <c r="BI7" s="616"/>
      <c r="BJ7" s="617"/>
      <c r="BK7" s="193"/>
      <c r="BL7" s="592" t="s">
        <v>314</v>
      </c>
      <c r="BM7" s="592"/>
      <c r="BN7" s="592"/>
      <c r="BO7" s="592"/>
      <c r="BP7" s="592"/>
      <c r="BQ7" s="592"/>
      <c r="BR7" s="592"/>
      <c r="BS7" s="592"/>
      <c r="BT7" s="592"/>
      <c r="BU7" s="592"/>
      <c r="BV7" s="592"/>
      <c r="BW7" s="592"/>
      <c r="BX7" s="592"/>
      <c r="BY7" s="592"/>
      <c r="BZ7" s="592"/>
      <c r="CA7" s="592"/>
      <c r="CB7" s="592"/>
      <c r="CC7" s="592"/>
      <c r="CD7" s="592"/>
      <c r="CE7" s="592"/>
      <c r="CF7" s="592"/>
      <c r="CG7" s="592"/>
      <c r="CH7" s="592"/>
      <c r="CI7" s="592"/>
      <c r="CJ7" s="592"/>
      <c r="CK7" s="592"/>
      <c r="CL7" s="592"/>
      <c r="CM7" s="592"/>
      <c r="CN7" s="592"/>
      <c r="CO7" s="592"/>
      <c r="CP7" s="592"/>
      <c r="CQ7" s="592"/>
      <c r="CR7" s="592"/>
      <c r="CS7" s="592"/>
      <c r="CT7" s="592"/>
      <c r="CU7" s="592"/>
      <c r="CV7" s="207"/>
    </row>
    <row r="8" spans="1:100" s="189" customFormat="1" ht="47.25" customHeight="1" x14ac:dyDescent="0.25">
      <c r="A8" s="194"/>
      <c r="B8" s="614" t="s">
        <v>315</v>
      </c>
      <c r="C8" s="614"/>
      <c r="D8" s="614"/>
      <c r="E8" s="614"/>
      <c r="F8" s="614"/>
      <c r="G8" s="614"/>
      <c r="H8" s="614"/>
      <c r="I8" s="614"/>
      <c r="J8" s="614"/>
      <c r="K8" s="614"/>
      <c r="L8" s="614"/>
      <c r="M8" s="614"/>
      <c r="N8" s="614"/>
      <c r="O8" s="614"/>
      <c r="P8" s="614"/>
      <c r="Q8" s="614"/>
      <c r="R8" s="614"/>
      <c r="S8" s="614"/>
      <c r="T8" s="614"/>
      <c r="U8" s="614"/>
      <c r="V8" s="614"/>
      <c r="W8" s="614"/>
      <c r="X8" s="614"/>
      <c r="Y8" s="614"/>
      <c r="Z8" s="614"/>
      <c r="AA8" s="614"/>
      <c r="AB8" s="614"/>
      <c r="AC8" s="614"/>
      <c r="AD8" s="614"/>
      <c r="AE8" s="614"/>
      <c r="AF8" s="614"/>
      <c r="AG8" s="614"/>
      <c r="AH8" s="614"/>
      <c r="AI8" s="614"/>
      <c r="AJ8" s="614"/>
      <c r="AK8" s="614"/>
      <c r="AL8" s="614"/>
      <c r="AM8" s="614"/>
      <c r="AN8" s="181"/>
      <c r="AO8" s="615" t="s">
        <v>311</v>
      </c>
      <c r="AP8" s="616"/>
      <c r="AQ8" s="616"/>
      <c r="AR8" s="616"/>
      <c r="AS8" s="616"/>
      <c r="AT8" s="616"/>
      <c r="AU8" s="616"/>
      <c r="AV8" s="616"/>
      <c r="AW8" s="616"/>
      <c r="AX8" s="616"/>
      <c r="AY8" s="616"/>
      <c r="AZ8" s="616"/>
      <c r="BA8" s="616"/>
      <c r="BB8" s="616"/>
      <c r="BC8" s="616"/>
      <c r="BD8" s="616"/>
      <c r="BE8" s="616"/>
      <c r="BF8" s="616"/>
      <c r="BG8" s="616"/>
      <c r="BH8" s="616"/>
      <c r="BI8" s="616"/>
      <c r="BJ8" s="617"/>
      <c r="BK8" s="193"/>
      <c r="BL8" s="592" t="s">
        <v>314</v>
      </c>
      <c r="BM8" s="592"/>
      <c r="BN8" s="592"/>
      <c r="BO8" s="592"/>
      <c r="BP8" s="592"/>
      <c r="BQ8" s="592"/>
      <c r="BR8" s="592"/>
      <c r="BS8" s="592"/>
      <c r="BT8" s="592"/>
      <c r="BU8" s="592"/>
      <c r="BV8" s="592"/>
      <c r="BW8" s="592"/>
      <c r="BX8" s="592"/>
      <c r="BY8" s="592"/>
      <c r="BZ8" s="592"/>
      <c r="CA8" s="592"/>
      <c r="CB8" s="592"/>
      <c r="CC8" s="592"/>
      <c r="CD8" s="592"/>
      <c r="CE8" s="592"/>
      <c r="CF8" s="592"/>
      <c r="CG8" s="592"/>
      <c r="CH8" s="592"/>
      <c r="CI8" s="592"/>
      <c r="CJ8" s="592"/>
      <c r="CK8" s="592"/>
      <c r="CL8" s="592"/>
      <c r="CM8" s="592"/>
      <c r="CN8" s="592"/>
      <c r="CO8" s="592"/>
      <c r="CP8" s="592"/>
      <c r="CQ8" s="592"/>
      <c r="CR8" s="592"/>
      <c r="CS8" s="592"/>
      <c r="CT8" s="592"/>
      <c r="CU8" s="592"/>
      <c r="CV8" s="207"/>
    </row>
    <row r="9" spans="1:100" s="189" customFormat="1" ht="49.5" customHeight="1" x14ac:dyDescent="0.25">
      <c r="A9" s="194"/>
      <c r="B9" s="614" t="s">
        <v>316</v>
      </c>
      <c r="C9" s="614"/>
      <c r="D9" s="614"/>
      <c r="E9" s="614"/>
      <c r="F9" s="614"/>
      <c r="G9" s="614"/>
      <c r="H9" s="614"/>
      <c r="I9" s="614"/>
      <c r="J9" s="614"/>
      <c r="K9" s="614"/>
      <c r="L9" s="614"/>
      <c r="M9" s="614"/>
      <c r="N9" s="614"/>
      <c r="O9" s="614"/>
      <c r="P9" s="614"/>
      <c r="Q9" s="614"/>
      <c r="R9" s="614"/>
      <c r="S9" s="614"/>
      <c r="T9" s="614"/>
      <c r="U9" s="614"/>
      <c r="V9" s="614"/>
      <c r="W9" s="614"/>
      <c r="X9" s="614"/>
      <c r="Y9" s="614"/>
      <c r="Z9" s="614"/>
      <c r="AA9" s="614"/>
      <c r="AB9" s="614"/>
      <c r="AC9" s="614"/>
      <c r="AD9" s="614"/>
      <c r="AE9" s="614"/>
      <c r="AF9" s="614"/>
      <c r="AG9" s="614"/>
      <c r="AH9" s="614"/>
      <c r="AI9" s="614"/>
      <c r="AJ9" s="614"/>
      <c r="AK9" s="614"/>
      <c r="AL9" s="614"/>
      <c r="AM9" s="614"/>
      <c r="AN9" s="181"/>
      <c r="AO9" s="615" t="s">
        <v>311</v>
      </c>
      <c r="AP9" s="616"/>
      <c r="AQ9" s="616"/>
      <c r="AR9" s="616"/>
      <c r="AS9" s="616"/>
      <c r="AT9" s="616"/>
      <c r="AU9" s="616"/>
      <c r="AV9" s="616"/>
      <c r="AW9" s="616"/>
      <c r="AX9" s="616"/>
      <c r="AY9" s="616"/>
      <c r="AZ9" s="616"/>
      <c r="BA9" s="616"/>
      <c r="BB9" s="616"/>
      <c r="BC9" s="616"/>
      <c r="BD9" s="616"/>
      <c r="BE9" s="616"/>
      <c r="BF9" s="616"/>
      <c r="BG9" s="616"/>
      <c r="BH9" s="616"/>
      <c r="BI9" s="616"/>
      <c r="BJ9" s="617"/>
      <c r="BK9" s="193"/>
      <c r="BL9" s="307">
        <v>0</v>
      </c>
      <c r="BM9" s="307"/>
      <c r="BN9" s="307"/>
      <c r="BO9" s="307"/>
      <c r="BP9" s="307"/>
      <c r="BQ9" s="307"/>
      <c r="BR9" s="307"/>
      <c r="BS9" s="307"/>
      <c r="BT9" s="307"/>
      <c r="BU9" s="307"/>
      <c r="BV9" s="307"/>
      <c r="BW9" s="307"/>
      <c r="BX9" s="307"/>
      <c r="BY9" s="307"/>
      <c r="BZ9" s="307"/>
      <c r="CA9" s="307"/>
      <c r="CB9" s="307"/>
      <c r="CC9" s="307"/>
      <c r="CD9" s="307"/>
      <c r="CE9" s="307"/>
      <c r="CF9" s="307"/>
      <c r="CG9" s="307"/>
      <c r="CH9" s="307"/>
      <c r="CI9" s="307"/>
      <c r="CJ9" s="307"/>
      <c r="CK9" s="307"/>
      <c r="CL9" s="307"/>
      <c r="CM9" s="307"/>
      <c r="CN9" s="307"/>
      <c r="CO9" s="307"/>
      <c r="CP9" s="307"/>
      <c r="CQ9" s="307"/>
      <c r="CR9" s="307"/>
      <c r="CS9" s="307"/>
      <c r="CT9" s="307"/>
      <c r="CU9" s="307"/>
      <c r="CV9" s="207"/>
    </row>
    <row r="10" spans="1:100" s="189" customFormat="1" ht="68.25" customHeight="1" x14ac:dyDescent="0.25">
      <c r="A10" s="195"/>
      <c r="B10" s="618" t="s">
        <v>317</v>
      </c>
      <c r="C10" s="618"/>
      <c r="D10" s="618"/>
      <c r="E10" s="618"/>
      <c r="F10" s="618"/>
      <c r="G10" s="618"/>
      <c r="H10" s="618"/>
      <c r="I10" s="618"/>
      <c r="J10" s="618"/>
      <c r="K10" s="618"/>
      <c r="L10" s="618"/>
      <c r="M10" s="618"/>
      <c r="N10" s="618"/>
      <c r="O10" s="618"/>
      <c r="P10" s="618"/>
      <c r="Q10" s="618"/>
      <c r="R10" s="618"/>
      <c r="S10" s="618"/>
      <c r="T10" s="618"/>
      <c r="U10" s="618"/>
      <c r="V10" s="618"/>
      <c r="W10" s="618"/>
      <c r="X10" s="618"/>
      <c r="Y10" s="618"/>
      <c r="Z10" s="618"/>
      <c r="AA10" s="618"/>
      <c r="AB10" s="618"/>
      <c r="AC10" s="618"/>
      <c r="AD10" s="618"/>
      <c r="AE10" s="618"/>
      <c r="AF10" s="618"/>
      <c r="AG10" s="618"/>
      <c r="AH10" s="618"/>
      <c r="AI10" s="618"/>
      <c r="AJ10" s="618"/>
      <c r="AK10" s="618"/>
      <c r="AL10" s="618"/>
      <c r="AM10" s="618"/>
      <c r="AN10" s="201"/>
      <c r="AO10" s="333" t="s">
        <v>311</v>
      </c>
      <c r="AP10" s="334"/>
      <c r="AQ10" s="334"/>
      <c r="AR10" s="334"/>
      <c r="AS10" s="334"/>
      <c r="AT10" s="334"/>
      <c r="AU10" s="334"/>
      <c r="AV10" s="334"/>
      <c r="AW10" s="334"/>
      <c r="AX10" s="334"/>
      <c r="AY10" s="334"/>
      <c r="AZ10" s="334"/>
      <c r="BA10" s="334"/>
      <c r="BB10" s="334"/>
      <c r="BC10" s="334"/>
      <c r="BD10" s="334"/>
      <c r="BE10" s="334"/>
      <c r="BF10" s="334"/>
      <c r="BG10" s="334"/>
      <c r="BH10" s="334"/>
      <c r="BI10" s="334"/>
      <c r="BJ10" s="335"/>
      <c r="BK10" s="204"/>
      <c r="BL10" s="613" t="s">
        <v>318</v>
      </c>
      <c r="BM10" s="613"/>
      <c r="BN10" s="613"/>
      <c r="BO10" s="613"/>
      <c r="BP10" s="613"/>
      <c r="BQ10" s="613"/>
      <c r="BR10" s="613"/>
      <c r="BS10" s="613"/>
      <c r="BT10" s="613"/>
      <c r="BU10" s="613"/>
      <c r="BV10" s="613"/>
      <c r="BW10" s="613"/>
      <c r="BX10" s="613"/>
      <c r="BY10" s="613"/>
      <c r="BZ10" s="613"/>
      <c r="CA10" s="613"/>
      <c r="CB10" s="613"/>
      <c r="CC10" s="613"/>
      <c r="CD10" s="613"/>
      <c r="CE10" s="613"/>
      <c r="CF10" s="613"/>
      <c r="CG10" s="613"/>
      <c r="CH10" s="613"/>
      <c r="CI10" s="613"/>
      <c r="CJ10" s="613"/>
      <c r="CK10" s="613"/>
      <c r="CL10" s="613"/>
      <c r="CM10" s="613"/>
      <c r="CN10" s="613"/>
      <c r="CO10" s="613"/>
      <c r="CP10" s="613"/>
      <c r="CQ10" s="613"/>
      <c r="CR10" s="613"/>
      <c r="CS10" s="613"/>
      <c r="CT10" s="613"/>
      <c r="CU10" s="613"/>
      <c r="CV10" s="208"/>
    </row>
    <row r="11" spans="1:100" s="189" customFormat="1" ht="26.25" customHeight="1" x14ac:dyDescent="0.25">
      <c r="A11" s="196"/>
      <c r="B11" s="619"/>
      <c r="C11" s="619"/>
      <c r="D11" s="619"/>
      <c r="E11" s="619"/>
      <c r="F11" s="619"/>
      <c r="G11" s="619"/>
      <c r="H11" s="619"/>
      <c r="I11" s="619"/>
      <c r="J11" s="619"/>
      <c r="K11" s="619"/>
      <c r="L11" s="619"/>
      <c r="M11" s="619"/>
      <c r="N11" s="619"/>
      <c r="O11" s="619"/>
      <c r="P11" s="619"/>
      <c r="Q11" s="619"/>
      <c r="R11" s="619"/>
      <c r="S11" s="619"/>
      <c r="T11" s="619"/>
      <c r="U11" s="619"/>
      <c r="V11" s="619"/>
      <c r="W11" s="619"/>
      <c r="X11" s="619"/>
      <c r="Y11" s="619"/>
      <c r="Z11" s="619"/>
      <c r="AA11" s="619"/>
      <c r="AB11" s="619"/>
      <c r="AC11" s="619"/>
      <c r="AD11" s="619"/>
      <c r="AE11" s="619"/>
      <c r="AF11" s="619"/>
      <c r="AG11" s="619"/>
      <c r="AH11" s="619"/>
      <c r="AI11" s="619"/>
      <c r="AJ11" s="619"/>
      <c r="AK11" s="619"/>
      <c r="AL11" s="619"/>
      <c r="AM11" s="619"/>
      <c r="AN11" s="202"/>
      <c r="AO11" s="336"/>
      <c r="AP11" s="337"/>
      <c r="AQ11" s="337"/>
      <c r="AR11" s="337"/>
      <c r="AS11" s="337"/>
      <c r="AT11" s="337"/>
      <c r="AU11" s="337"/>
      <c r="AV11" s="337"/>
      <c r="AW11" s="337"/>
      <c r="AX11" s="337"/>
      <c r="AY11" s="337"/>
      <c r="AZ11" s="337"/>
      <c r="BA11" s="337"/>
      <c r="BB11" s="337"/>
      <c r="BC11" s="337"/>
      <c r="BD11" s="337"/>
      <c r="BE11" s="337"/>
      <c r="BF11" s="337"/>
      <c r="BG11" s="337"/>
      <c r="BH11" s="337"/>
      <c r="BI11" s="337"/>
      <c r="BJ11" s="338"/>
      <c r="BK11" s="205"/>
      <c r="BL11" s="361">
        <v>0</v>
      </c>
      <c r="BM11" s="361"/>
      <c r="BN11" s="361"/>
      <c r="BO11" s="361"/>
      <c r="BP11" s="361"/>
      <c r="BQ11" s="361"/>
      <c r="BR11" s="361"/>
      <c r="BS11" s="361"/>
      <c r="BT11" s="361"/>
      <c r="BU11" s="361"/>
      <c r="BV11" s="361"/>
      <c r="BW11" s="361"/>
      <c r="BX11" s="361"/>
      <c r="BY11" s="361"/>
      <c r="BZ11" s="361"/>
      <c r="CA11" s="361"/>
      <c r="CB11" s="361"/>
      <c r="CC11" s="361"/>
      <c r="CD11" s="361"/>
      <c r="CE11" s="361"/>
      <c r="CF11" s="361"/>
      <c r="CG11" s="361"/>
      <c r="CH11" s="361"/>
      <c r="CI11" s="361"/>
      <c r="CJ11" s="361"/>
      <c r="CK11" s="361"/>
      <c r="CL11" s="361"/>
      <c r="CM11" s="361"/>
      <c r="CN11" s="361"/>
      <c r="CO11" s="361"/>
      <c r="CP11" s="361"/>
      <c r="CQ11" s="361"/>
      <c r="CR11" s="361"/>
      <c r="CS11" s="361"/>
      <c r="CT11" s="361"/>
      <c r="CU11" s="361"/>
      <c r="CV11" s="209"/>
    </row>
    <row r="12" spans="1:100" s="189" customFormat="1" ht="28.5" customHeight="1" x14ac:dyDescent="0.25">
      <c r="A12" s="195"/>
      <c r="B12" s="618" t="s">
        <v>319</v>
      </c>
      <c r="C12" s="618"/>
      <c r="D12" s="618"/>
      <c r="E12" s="618"/>
      <c r="F12" s="618"/>
      <c r="G12" s="618"/>
      <c r="H12" s="618"/>
      <c r="I12" s="618"/>
      <c r="J12" s="618"/>
      <c r="K12" s="618"/>
      <c r="L12" s="618"/>
      <c r="M12" s="618"/>
      <c r="N12" s="618"/>
      <c r="O12" s="618"/>
      <c r="P12" s="618"/>
      <c r="Q12" s="618"/>
      <c r="R12" s="618"/>
      <c r="S12" s="618"/>
      <c r="T12" s="618"/>
      <c r="U12" s="618"/>
      <c r="V12" s="618"/>
      <c r="W12" s="618"/>
      <c r="X12" s="618"/>
      <c r="Y12" s="618"/>
      <c r="Z12" s="618"/>
      <c r="AA12" s="618"/>
      <c r="AB12" s="618"/>
      <c r="AC12" s="618"/>
      <c r="AD12" s="618"/>
      <c r="AE12" s="618"/>
      <c r="AF12" s="618"/>
      <c r="AG12" s="618"/>
      <c r="AH12" s="618"/>
      <c r="AI12" s="618"/>
      <c r="AJ12" s="618"/>
      <c r="AK12" s="618"/>
      <c r="AL12" s="618"/>
      <c r="AM12" s="618"/>
      <c r="AN12" s="201"/>
      <c r="AO12" s="333" t="s">
        <v>311</v>
      </c>
      <c r="AP12" s="334"/>
      <c r="AQ12" s="334"/>
      <c r="AR12" s="334"/>
      <c r="AS12" s="334"/>
      <c r="AT12" s="334"/>
      <c r="AU12" s="334"/>
      <c r="AV12" s="334"/>
      <c r="AW12" s="334"/>
      <c r="AX12" s="334"/>
      <c r="AY12" s="334"/>
      <c r="AZ12" s="334"/>
      <c r="BA12" s="334"/>
      <c r="BB12" s="334"/>
      <c r="BC12" s="334"/>
      <c r="BD12" s="334"/>
      <c r="BE12" s="334"/>
      <c r="BF12" s="334"/>
      <c r="BG12" s="334"/>
      <c r="BH12" s="334"/>
      <c r="BI12" s="334"/>
      <c r="BJ12" s="335"/>
      <c r="BK12" s="204"/>
      <c r="BL12" s="613" t="s">
        <v>318</v>
      </c>
      <c r="BM12" s="613"/>
      <c r="BN12" s="613"/>
      <c r="BO12" s="613"/>
      <c r="BP12" s="613"/>
      <c r="BQ12" s="613"/>
      <c r="BR12" s="613"/>
      <c r="BS12" s="613"/>
      <c r="BT12" s="613"/>
      <c r="BU12" s="613"/>
      <c r="BV12" s="613"/>
      <c r="BW12" s="613"/>
      <c r="BX12" s="613"/>
      <c r="BY12" s="613"/>
      <c r="BZ12" s="613"/>
      <c r="CA12" s="613"/>
      <c r="CB12" s="613"/>
      <c r="CC12" s="613"/>
      <c r="CD12" s="613"/>
      <c r="CE12" s="613"/>
      <c r="CF12" s="613"/>
      <c r="CG12" s="613"/>
      <c r="CH12" s="613"/>
      <c r="CI12" s="613"/>
      <c r="CJ12" s="613"/>
      <c r="CK12" s="613"/>
      <c r="CL12" s="613"/>
      <c r="CM12" s="613"/>
      <c r="CN12" s="613"/>
      <c r="CO12" s="613"/>
      <c r="CP12" s="613"/>
      <c r="CQ12" s="613"/>
      <c r="CR12" s="613"/>
      <c r="CS12" s="613"/>
      <c r="CT12" s="613"/>
      <c r="CU12" s="613"/>
      <c r="CV12" s="208"/>
    </row>
    <row r="13" spans="1:100" s="189" customFormat="1" ht="21.75" customHeight="1" x14ac:dyDescent="0.25">
      <c r="A13" s="196"/>
      <c r="B13" s="619"/>
      <c r="C13" s="619"/>
      <c r="D13" s="619"/>
      <c r="E13" s="619"/>
      <c r="F13" s="619"/>
      <c r="G13" s="619"/>
      <c r="H13" s="619"/>
      <c r="I13" s="619"/>
      <c r="J13" s="619"/>
      <c r="K13" s="619"/>
      <c r="L13" s="619"/>
      <c r="M13" s="619"/>
      <c r="N13" s="619"/>
      <c r="O13" s="619"/>
      <c r="P13" s="619"/>
      <c r="Q13" s="619"/>
      <c r="R13" s="619"/>
      <c r="S13" s="619"/>
      <c r="T13" s="619"/>
      <c r="U13" s="619"/>
      <c r="V13" s="619"/>
      <c r="W13" s="619"/>
      <c r="X13" s="619"/>
      <c r="Y13" s="619"/>
      <c r="Z13" s="619"/>
      <c r="AA13" s="619"/>
      <c r="AB13" s="619"/>
      <c r="AC13" s="619"/>
      <c r="AD13" s="619"/>
      <c r="AE13" s="619"/>
      <c r="AF13" s="619"/>
      <c r="AG13" s="619"/>
      <c r="AH13" s="619"/>
      <c r="AI13" s="619"/>
      <c r="AJ13" s="619"/>
      <c r="AK13" s="619"/>
      <c r="AL13" s="619"/>
      <c r="AM13" s="619"/>
      <c r="AN13" s="202"/>
      <c r="AO13" s="336"/>
      <c r="AP13" s="337"/>
      <c r="AQ13" s="337"/>
      <c r="AR13" s="337"/>
      <c r="AS13" s="337"/>
      <c r="AT13" s="337"/>
      <c r="AU13" s="337"/>
      <c r="AV13" s="337"/>
      <c r="AW13" s="337"/>
      <c r="AX13" s="337"/>
      <c r="AY13" s="337"/>
      <c r="AZ13" s="337"/>
      <c r="BA13" s="337"/>
      <c r="BB13" s="337"/>
      <c r="BC13" s="337"/>
      <c r="BD13" s="337"/>
      <c r="BE13" s="337"/>
      <c r="BF13" s="337"/>
      <c r="BG13" s="337"/>
      <c r="BH13" s="337"/>
      <c r="BI13" s="337"/>
      <c r="BJ13" s="338"/>
      <c r="BK13" s="205"/>
      <c r="BL13" s="361">
        <v>0</v>
      </c>
      <c r="BM13" s="361"/>
      <c r="BN13" s="361"/>
      <c r="BO13" s="361"/>
      <c r="BP13" s="361"/>
      <c r="BQ13" s="361"/>
      <c r="BR13" s="361"/>
      <c r="BS13" s="361"/>
      <c r="BT13" s="361"/>
      <c r="BU13" s="361"/>
      <c r="BV13" s="361"/>
      <c r="BW13" s="361"/>
      <c r="BX13" s="361"/>
      <c r="BY13" s="361"/>
      <c r="BZ13" s="361"/>
      <c r="CA13" s="361"/>
      <c r="CB13" s="361"/>
      <c r="CC13" s="361"/>
      <c r="CD13" s="361"/>
      <c r="CE13" s="361"/>
      <c r="CF13" s="361"/>
      <c r="CG13" s="361"/>
      <c r="CH13" s="361"/>
      <c r="CI13" s="361"/>
      <c r="CJ13" s="361"/>
      <c r="CK13" s="361"/>
      <c r="CL13" s="361"/>
      <c r="CM13" s="361"/>
      <c r="CN13" s="361"/>
      <c r="CO13" s="361"/>
      <c r="CP13" s="361"/>
      <c r="CQ13" s="361"/>
      <c r="CR13" s="361"/>
      <c r="CS13" s="361"/>
      <c r="CT13" s="361"/>
      <c r="CU13" s="361"/>
      <c r="CV13" s="209"/>
    </row>
    <row r="14" spans="1:100" s="189" customFormat="1" ht="29.25" customHeight="1" x14ac:dyDescent="0.25">
      <c r="A14" s="195"/>
      <c r="B14" s="618" t="s">
        <v>320</v>
      </c>
      <c r="C14" s="618"/>
      <c r="D14" s="618"/>
      <c r="E14" s="618"/>
      <c r="F14" s="618"/>
      <c r="G14" s="618"/>
      <c r="H14" s="618"/>
      <c r="I14" s="618"/>
      <c r="J14" s="618"/>
      <c r="K14" s="618"/>
      <c r="L14" s="618"/>
      <c r="M14" s="618"/>
      <c r="N14" s="618"/>
      <c r="O14" s="618"/>
      <c r="P14" s="618"/>
      <c r="Q14" s="618"/>
      <c r="R14" s="618"/>
      <c r="S14" s="618"/>
      <c r="T14" s="618"/>
      <c r="U14" s="618"/>
      <c r="V14" s="618"/>
      <c r="W14" s="618"/>
      <c r="X14" s="618"/>
      <c r="Y14" s="618"/>
      <c r="Z14" s="618"/>
      <c r="AA14" s="618"/>
      <c r="AB14" s="618"/>
      <c r="AC14" s="618"/>
      <c r="AD14" s="618"/>
      <c r="AE14" s="618"/>
      <c r="AF14" s="618"/>
      <c r="AG14" s="618"/>
      <c r="AH14" s="618"/>
      <c r="AI14" s="618"/>
      <c r="AJ14" s="618"/>
      <c r="AK14" s="618"/>
      <c r="AL14" s="618"/>
      <c r="AM14" s="618"/>
      <c r="AN14" s="201"/>
      <c r="AO14" s="333" t="s">
        <v>311</v>
      </c>
      <c r="AP14" s="334"/>
      <c r="AQ14" s="334"/>
      <c r="AR14" s="334"/>
      <c r="AS14" s="334"/>
      <c r="AT14" s="334"/>
      <c r="AU14" s="334"/>
      <c r="AV14" s="334"/>
      <c r="AW14" s="334"/>
      <c r="AX14" s="334"/>
      <c r="AY14" s="334"/>
      <c r="AZ14" s="334"/>
      <c r="BA14" s="334"/>
      <c r="BB14" s="334"/>
      <c r="BC14" s="334"/>
      <c r="BD14" s="334"/>
      <c r="BE14" s="334"/>
      <c r="BF14" s="334"/>
      <c r="BG14" s="334"/>
      <c r="BH14" s="334"/>
      <c r="BI14" s="334"/>
      <c r="BJ14" s="335"/>
      <c r="BK14" s="204"/>
      <c r="BL14" s="613" t="s">
        <v>318</v>
      </c>
      <c r="BM14" s="613"/>
      <c r="BN14" s="613"/>
      <c r="BO14" s="613"/>
      <c r="BP14" s="613"/>
      <c r="BQ14" s="613"/>
      <c r="BR14" s="613"/>
      <c r="BS14" s="613"/>
      <c r="BT14" s="613"/>
      <c r="BU14" s="613"/>
      <c r="BV14" s="613"/>
      <c r="BW14" s="613"/>
      <c r="BX14" s="613"/>
      <c r="BY14" s="613"/>
      <c r="BZ14" s="613"/>
      <c r="CA14" s="613"/>
      <c r="CB14" s="613"/>
      <c r="CC14" s="613"/>
      <c r="CD14" s="613"/>
      <c r="CE14" s="613"/>
      <c r="CF14" s="613"/>
      <c r="CG14" s="613"/>
      <c r="CH14" s="613"/>
      <c r="CI14" s="613"/>
      <c r="CJ14" s="613"/>
      <c r="CK14" s="613"/>
      <c r="CL14" s="613"/>
      <c r="CM14" s="613"/>
      <c r="CN14" s="613"/>
      <c r="CO14" s="613"/>
      <c r="CP14" s="613"/>
      <c r="CQ14" s="613"/>
      <c r="CR14" s="613"/>
      <c r="CS14" s="613"/>
      <c r="CT14" s="613"/>
      <c r="CU14" s="613"/>
      <c r="CV14" s="208"/>
    </row>
    <row r="15" spans="1:100" s="189" customFormat="1" ht="33" customHeight="1" x14ac:dyDescent="0.25">
      <c r="A15" s="197"/>
      <c r="B15" s="619"/>
      <c r="C15" s="619"/>
      <c r="D15" s="619"/>
      <c r="E15" s="619"/>
      <c r="F15" s="619"/>
      <c r="G15" s="619"/>
      <c r="H15" s="619"/>
      <c r="I15" s="619"/>
      <c r="J15" s="619"/>
      <c r="K15" s="619"/>
      <c r="L15" s="619"/>
      <c r="M15" s="619"/>
      <c r="N15" s="619"/>
      <c r="O15" s="619"/>
      <c r="P15" s="619"/>
      <c r="Q15" s="619"/>
      <c r="R15" s="619"/>
      <c r="S15" s="619"/>
      <c r="T15" s="619"/>
      <c r="U15" s="619"/>
      <c r="V15" s="619"/>
      <c r="W15" s="619"/>
      <c r="X15" s="619"/>
      <c r="Y15" s="619"/>
      <c r="Z15" s="619"/>
      <c r="AA15" s="619"/>
      <c r="AB15" s="619"/>
      <c r="AC15" s="619"/>
      <c r="AD15" s="619"/>
      <c r="AE15" s="619"/>
      <c r="AF15" s="619"/>
      <c r="AG15" s="619"/>
      <c r="AH15" s="619"/>
      <c r="AI15" s="619"/>
      <c r="AJ15" s="619"/>
      <c r="AK15" s="619"/>
      <c r="AL15" s="619"/>
      <c r="AM15" s="619"/>
      <c r="AN15" s="203"/>
      <c r="AO15" s="336"/>
      <c r="AP15" s="337"/>
      <c r="AQ15" s="337"/>
      <c r="AR15" s="337"/>
      <c r="AS15" s="337"/>
      <c r="AT15" s="337"/>
      <c r="AU15" s="337"/>
      <c r="AV15" s="337"/>
      <c r="AW15" s="337"/>
      <c r="AX15" s="337"/>
      <c r="AY15" s="337"/>
      <c r="AZ15" s="337"/>
      <c r="BA15" s="337"/>
      <c r="BB15" s="337"/>
      <c r="BC15" s="337"/>
      <c r="BD15" s="337"/>
      <c r="BE15" s="337"/>
      <c r="BF15" s="337"/>
      <c r="BG15" s="337"/>
      <c r="BH15" s="337"/>
      <c r="BI15" s="337"/>
      <c r="BJ15" s="338"/>
      <c r="BK15" s="206"/>
      <c r="BL15" s="361"/>
      <c r="BM15" s="361"/>
      <c r="BN15" s="361"/>
      <c r="BO15" s="361"/>
      <c r="BP15" s="361"/>
      <c r="BQ15" s="361"/>
      <c r="BR15" s="361"/>
      <c r="BS15" s="361"/>
      <c r="BT15" s="361"/>
      <c r="BU15" s="361"/>
      <c r="BV15" s="361"/>
      <c r="BW15" s="361"/>
      <c r="BX15" s="361"/>
      <c r="BY15" s="361"/>
      <c r="BZ15" s="361"/>
      <c r="CA15" s="361"/>
      <c r="CB15" s="361"/>
      <c r="CC15" s="361"/>
      <c r="CD15" s="361"/>
      <c r="CE15" s="361"/>
      <c r="CF15" s="361"/>
      <c r="CG15" s="361"/>
      <c r="CH15" s="361"/>
      <c r="CI15" s="361"/>
      <c r="CJ15" s="361"/>
      <c r="CK15" s="361"/>
      <c r="CL15" s="361"/>
      <c r="CM15" s="361"/>
      <c r="CN15" s="361"/>
      <c r="CO15" s="361"/>
      <c r="CP15" s="361"/>
      <c r="CQ15" s="361"/>
      <c r="CR15" s="361"/>
      <c r="CS15" s="361"/>
      <c r="CT15" s="361"/>
      <c r="CU15" s="361"/>
      <c r="CV15" s="210"/>
    </row>
    <row r="16" spans="1:100" s="189" customFormat="1" ht="48" customHeight="1" x14ac:dyDescent="0.25">
      <c r="A16" s="194"/>
      <c r="B16" s="614" t="s">
        <v>321</v>
      </c>
      <c r="C16" s="614"/>
      <c r="D16" s="614"/>
      <c r="E16" s="614"/>
      <c r="F16" s="614"/>
      <c r="G16" s="614"/>
      <c r="H16" s="614"/>
      <c r="I16" s="614"/>
      <c r="J16" s="614"/>
      <c r="K16" s="614"/>
      <c r="L16" s="614"/>
      <c r="M16" s="614"/>
      <c r="N16" s="614"/>
      <c r="O16" s="614"/>
      <c r="P16" s="614"/>
      <c r="Q16" s="614"/>
      <c r="R16" s="614"/>
      <c r="S16" s="614"/>
      <c r="T16" s="614"/>
      <c r="U16" s="614"/>
      <c r="V16" s="614"/>
      <c r="W16" s="614"/>
      <c r="X16" s="614"/>
      <c r="Y16" s="614"/>
      <c r="Z16" s="614"/>
      <c r="AA16" s="614"/>
      <c r="AB16" s="614"/>
      <c r="AC16" s="614"/>
      <c r="AD16" s="614"/>
      <c r="AE16" s="614"/>
      <c r="AF16" s="614"/>
      <c r="AG16" s="614"/>
      <c r="AH16" s="614"/>
      <c r="AI16" s="614"/>
      <c r="AJ16" s="614"/>
      <c r="AK16" s="614"/>
      <c r="AL16" s="614"/>
      <c r="AM16" s="614"/>
      <c r="AN16" s="181"/>
      <c r="AO16" s="615" t="s">
        <v>599</v>
      </c>
      <c r="AP16" s="616"/>
      <c r="AQ16" s="616"/>
      <c r="AR16" s="616"/>
      <c r="AS16" s="616"/>
      <c r="AT16" s="616"/>
      <c r="AU16" s="616"/>
      <c r="AV16" s="616"/>
      <c r="AW16" s="616"/>
      <c r="AX16" s="616"/>
      <c r="AY16" s="616"/>
      <c r="AZ16" s="616"/>
      <c r="BA16" s="616"/>
      <c r="BB16" s="616"/>
      <c r="BC16" s="616"/>
      <c r="BD16" s="616"/>
      <c r="BE16" s="616"/>
      <c r="BF16" s="616"/>
      <c r="BG16" s="616"/>
      <c r="BH16" s="616"/>
      <c r="BI16" s="616"/>
      <c r="BJ16" s="617"/>
      <c r="BK16" s="193"/>
      <c r="BL16" s="307">
        <v>0</v>
      </c>
      <c r="BM16" s="307"/>
      <c r="BN16" s="307"/>
      <c r="BO16" s="307"/>
      <c r="BP16" s="307"/>
      <c r="BQ16" s="307"/>
      <c r="BR16" s="307"/>
      <c r="BS16" s="307"/>
      <c r="BT16" s="307"/>
      <c r="BU16" s="307"/>
      <c r="BV16" s="307"/>
      <c r="BW16" s="307"/>
      <c r="BX16" s="307"/>
      <c r="BY16" s="307"/>
      <c r="BZ16" s="307"/>
      <c r="CA16" s="307"/>
      <c r="CB16" s="307"/>
      <c r="CC16" s="307"/>
      <c r="CD16" s="307"/>
      <c r="CE16" s="307"/>
      <c r="CF16" s="307"/>
      <c r="CG16" s="307"/>
      <c r="CH16" s="307"/>
      <c r="CI16" s="307"/>
      <c r="CJ16" s="307"/>
      <c r="CK16" s="307"/>
      <c r="CL16" s="307"/>
      <c r="CM16" s="307"/>
      <c r="CN16" s="307"/>
      <c r="CO16" s="307"/>
      <c r="CP16" s="307"/>
      <c r="CQ16" s="307"/>
      <c r="CR16" s="307"/>
      <c r="CS16" s="307"/>
      <c r="CT16" s="307"/>
      <c r="CU16" s="307"/>
      <c r="CV16" s="207"/>
    </row>
    <row r="18" spans="1:100" s="187" customFormat="1" ht="15.75" x14ac:dyDescent="0.25">
      <c r="A18" s="310" t="s">
        <v>20</v>
      </c>
      <c r="B18" s="310"/>
      <c r="C18" s="310"/>
      <c r="D18" s="310"/>
      <c r="E18" s="310"/>
      <c r="F18" s="310"/>
      <c r="G18" s="310"/>
      <c r="H18" s="310"/>
      <c r="I18" s="310"/>
      <c r="J18" s="310"/>
      <c r="K18" s="310"/>
      <c r="L18" s="310"/>
      <c r="M18" s="310"/>
      <c r="N18" s="310"/>
      <c r="O18" s="310"/>
      <c r="P18" s="310"/>
      <c r="Q18" s="310"/>
      <c r="R18" s="310"/>
      <c r="S18" s="310"/>
      <c r="T18" s="310"/>
      <c r="U18" s="310"/>
      <c r="V18" s="310"/>
      <c r="W18" s="310"/>
      <c r="X18" s="310"/>
      <c r="Y18" s="310"/>
      <c r="Z18" s="310"/>
      <c r="AA18" s="310"/>
      <c r="AB18" s="310"/>
      <c r="AC18" s="310"/>
      <c r="AD18" s="310"/>
      <c r="AE18" s="310"/>
      <c r="AF18" s="310"/>
      <c r="AG18" s="310"/>
      <c r="AH18" s="310"/>
      <c r="AI18" s="310"/>
      <c r="AJ18" s="310"/>
      <c r="AK18" s="310" t="s">
        <v>21</v>
      </c>
      <c r="AL18" s="310"/>
      <c r="AM18" s="310"/>
      <c r="AN18" s="310"/>
      <c r="AO18" s="310"/>
      <c r="AP18" s="310"/>
      <c r="AQ18" s="310"/>
      <c r="AR18" s="310"/>
      <c r="AS18" s="310"/>
      <c r="AT18" s="310"/>
      <c r="AU18" s="310"/>
      <c r="AV18" s="310"/>
      <c r="AW18" s="310"/>
      <c r="AX18" s="310"/>
      <c r="AY18" s="310"/>
      <c r="AZ18" s="310"/>
      <c r="BA18" s="310"/>
      <c r="BB18" s="310"/>
      <c r="BC18" s="310"/>
      <c r="BD18" s="310"/>
      <c r="BE18" s="310"/>
      <c r="BF18" s="310"/>
      <c r="BG18" s="310"/>
      <c r="BH18" s="310"/>
      <c r="BI18" s="310"/>
      <c r="BJ18" s="310"/>
      <c r="BK18" s="310"/>
      <c r="BL18" s="310"/>
      <c r="BM18" s="310"/>
      <c r="BN18" s="310"/>
      <c r="BO18" s="310"/>
      <c r="BP18" s="310"/>
      <c r="BQ18" s="310"/>
      <c r="BR18" s="310"/>
      <c r="BS18" s="310"/>
      <c r="BT18" s="310"/>
      <c r="BU18" s="310"/>
      <c r="BV18" s="310"/>
      <c r="BW18" s="310"/>
      <c r="BX18" s="310"/>
      <c r="BY18" s="310"/>
      <c r="BZ18" s="310"/>
      <c r="CA18" s="310"/>
      <c r="CB18" s="310"/>
      <c r="CC18" s="310"/>
      <c r="CD18" s="310"/>
      <c r="CE18" s="310"/>
      <c r="CF18" s="310"/>
      <c r="CG18" s="310"/>
      <c r="CH18" s="310"/>
      <c r="CI18" s="310"/>
      <c r="CJ18" s="310"/>
      <c r="CK18" s="310"/>
      <c r="CL18" s="310"/>
      <c r="CM18" s="310"/>
      <c r="CN18" s="310"/>
      <c r="CO18" s="310"/>
      <c r="CP18" s="310"/>
      <c r="CQ18" s="310"/>
      <c r="CR18" s="310"/>
      <c r="CS18" s="310"/>
      <c r="CT18" s="310"/>
      <c r="CU18" s="310"/>
      <c r="CV18" s="310"/>
    </row>
    <row r="19" spans="1:100" s="190" customFormat="1" ht="12.75" x14ac:dyDescent="0.25">
      <c r="A19" s="311" t="s">
        <v>22</v>
      </c>
      <c r="B19" s="311"/>
      <c r="C19" s="311"/>
      <c r="D19" s="311"/>
      <c r="E19" s="311"/>
      <c r="F19" s="311"/>
      <c r="G19" s="311"/>
      <c r="H19" s="311"/>
      <c r="I19" s="311"/>
      <c r="J19" s="311"/>
      <c r="K19" s="311"/>
      <c r="L19" s="311"/>
      <c r="M19" s="311"/>
      <c r="N19" s="311"/>
      <c r="O19" s="311"/>
      <c r="P19" s="311"/>
      <c r="Q19" s="311"/>
      <c r="R19" s="311"/>
      <c r="S19" s="311"/>
      <c r="T19" s="311"/>
      <c r="U19" s="311"/>
      <c r="V19" s="311"/>
      <c r="W19" s="311"/>
      <c r="X19" s="311"/>
      <c r="Y19" s="311"/>
      <c r="Z19" s="311"/>
      <c r="AA19" s="311"/>
      <c r="AB19" s="311"/>
      <c r="AC19" s="311"/>
      <c r="AD19" s="311"/>
      <c r="AE19" s="311"/>
      <c r="AF19" s="311"/>
      <c r="AG19" s="311"/>
      <c r="AH19" s="311"/>
      <c r="AI19" s="311"/>
      <c r="AJ19" s="311"/>
      <c r="AK19" s="311" t="s">
        <v>23</v>
      </c>
      <c r="AL19" s="311"/>
      <c r="AM19" s="311"/>
      <c r="AN19" s="311"/>
      <c r="AO19" s="311"/>
      <c r="AP19" s="311"/>
      <c r="AQ19" s="311"/>
      <c r="AR19" s="311"/>
      <c r="AS19" s="311"/>
      <c r="AT19" s="311"/>
      <c r="AU19" s="311"/>
      <c r="AV19" s="311"/>
      <c r="AW19" s="311"/>
      <c r="AX19" s="311"/>
      <c r="AY19" s="311"/>
      <c r="AZ19" s="311"/>
      <c r="BA19" s="311"/>
      <c r="BB19" s="311"/>
      <c r="BC19" s="311"/>
      <c r="BD19" s="311"/>
      <c r="BE19" s="311"/>
      <c r="BF19" s="311"/>
      <c r="BG19" s="311"/>
      <c r="BH19" s="311"/>
      <c r="BI19" s="311"/>
      <c r="BJ19" s="311"/>
      <c r="BK19" s="311"/>
      <c r="BL19" s="311"/>
      <c r="BM19" s="311"/>
      <c r="BN19" s="311"/>
      <c r="BO19" s="311"/>
      <c r="BP19" s="311"/>
      <c r="BQ19" s="311"/>
      <c r="BR19" s="311"/>
      <c r="BS19" s="311"/>
      <c r="BT19" s="311"/>
      <c r="BU19" s="311" t="s">
        <v>24</v>
      </c>
      <c r="BV19" s="311"/>
      <c r="BW19" s="311"/>
      <c r="BX19" s="311"/>
      <c r="BY19" s="311"/>
      <c r="BZ19" s="311"/>
      <c r="CA19" s="311"/>
      <c r="CB19" s="311"/>
      <c r="CC19" s="311"/>
      <c r="CD19" s="311"/>
      <c r="CE19" s="311"/>
      <c r="CF19" s="311"/>
      <c r="CG19" s="311"/>
      <c r="CH19" s="311"/>
      <c r="CI19" s="311"/>
      <c r="CJ19" s="311"/>
      <c r="CK19" s="311"/>
      <c r="CL19" s="311"/>
      <c r="CM19" s="311"/>
      <c r="CN19" s="311"/>
      <c r="CO19" s="311"/>
      <c r="CP19" s="311"/>
      <c r="CQ19" s="311"/>
      <c r="CR19" s="311"/>
      <c r="CS19" s="311"/>
      <c r="CT19" s="311"/>
      <c r="CU19" s="311"/>
      <c r="CV19" s="311"/>
    </row>
    <row r="20" spans="1:100" x14ac:dyDescent="0.25">
      <c r="A20" s="200"/>
      <c r="B20" s="200"/>
      <c r="C20" s="200"/>
      <c r="D20" s="200"/>
      <c r="E20" s="200"/>
      <c r="F20" s="200"/>
      <c r="G20" s="200"/>
      <c r="H20" s="200"/>
      <c r="I20" s="200"/>
      <c r="J20" s="200"/>
      <c r="K20" s="200"/>
      <c r="L20" s="200"/>
      <c r="M20" s="200"/>
      <c r="N20" s="200"/>
      <c r="O20" s="200"/>
      <c r="P20" s="200"/>
      <c r="Q20" s="200"/>
      <c r="R20" s="200"/>
      <c r="S20" s="200"/>
      <c r="T20" s="200"/>
      <c r="U20" s="200"/>
      <c r="V20" s="200"/>
      <c r="W20" s="200"/>
      <c r="X20" s="200"/>
      <c r="Y20" s="200"/>
      <c r="Z20" s="200"/>
      <c r="AA20" s="200"/>
    </row>
  </sheetData>
  <mergeCells count="38">
    <mergeCell ref="A2:CV2"/>
    <mergeCell ref="A3:CV3"/>
    <mergeCell ref="A5:AN5"/>
    <mergeCell ref="AO5:BJ5"/>
    <mergeCell ref="BK5:CV5"/>
    <mergeCell ref="B6:AM6"/>
    <mergeCell ref="AO6:BJ6"/>
    <mergeCell ref="BL6:CU6"/>
    <mergeCell ref="B7:AM7"/>
    <mergeCell ref="AO7:BJ7"/>
    <mergeCell ref="BL7:CU7"/>
    <mergeCell ref="B8:AM8"/>
    <mergeCell ref="AO8:BJ8"/>
    <mergeCell ref="BL8:CU8"/>
    <mergeCell ref="B9:AM9"/>
    <mergeCell ref="AO9:BJ9"/>
    <mergeCell ref="BL9:CU9"/>
    <mergeCell ref="BL10:CU10"/>
    <mergeCell ref="BL11:CU11"/>
    <mergeCell ref="BL12:CU12"/>
    <mergeCell ref="B10:AM11"/>
    <mergeCell ref="AO10:BJ11"/>
    <mergeCell ref="BL13:CU13"/>
    <mergeCell ref="BL14:CU14"/>
    <mergeCell ref="BL15:CU15"/>
    <mergeCell ref="B16:AM16"/>
    <mergeCell ref="AO16:BJ16"/>
    <mergeCell ref="BL16:CU16"/>
    <mergeCell ref="B12:AM13"/>
    <mergeCell ref="AO12:BJ13"/>
    <mergeCell ref="B14:AM15"/>
    <mergeCell ref="AO14:BJ15"/>
    <mergeCell ref="A18:AJ18"/>
    <mergeCell ref="AK18:BT18"/>
    <mergeCell ref="BU18:CV18"/>
    <mergeCell ref="A19:AJ19"/>
    <mergeCell ref="AK19:BT19"/>
    <mergeCell ref="BU19:CV19"/>
  </mergeCells>
  <pageMargins left="0.7" right="0.7" top="0.75" bottom="0.75" header="0.3" footer="0.3"/>
  <pageSetup paperSize="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3" tint="0.59999389629810485"/>
  </sheetPr>
  <dimension ref="A1:FE27"/>
  <sheetViews>
    <sheetView view="pageBreakPreview" topLeftCell="A7" zoomScaleNormal="100" workbookViewId="0">
      <selection activeCell="BF21" sqref="BF21:DD21"/>
    </sheetView>
  </sheetViews>
  <sheetFormatPr defaultColWidth="0.85546875" defaultRowHeight="15" x14ac:dyDescent="0.25"/>
  <cols>
    <col min="1" max="16384" width="0.85546875" style="1"/>
  </cols>
  <sheetData>
    <row r="1" spans="1:161" s="165" customFormat="1" ht="11.25" customHeight="1" x14ac:dyDescent="0.2">
      <c r="BG1" s="165" t="s">
        <v>322</v>
      </c>
    </row>
    <row r="2" spans="1:161" s="165" customFormat="1" ht="11.25" customHeight="1" x14ac:dyDescent="0.2">
      <c r="BG2" s="165" t="s">
        <v>112</v>
      </c>
    </row>
    <row r="3" spans="1:161" s="165" customFormat="1" ht="11.25" customHeight="1" x14ac:dyDescent="0.2">
      <c r="BG3" s="165" t="s">
        <v>113</v>
      </c>
    </row>
    <row r="4" spans="1:161" s="165" customFormat="1" ht="11.25" customHeight="1" x14ac:dyDescent="0.2">
      <c r="BG4" s="165" t="s">
        <v>114</v>
      </c>
    </row>
    <row r="5" spans="1:161" s="165" customFormat="1" ht="11.25" customHeight="1" x14ac:dyDescent="0.2">
      <c r="BG5" s="165" t="s">
        <v>115</v>
      </c>
    </row>
    <row r="6" spans="1:161" s="165" customFormat="1" ht="11.25" customHeight="1" x14ac:dyDescent="0.2">
      <c r="BG6" s="165" t="s">
        <v>116</v>
      </c>
    </row>
    <row r="7" spans="1:161" s="166" customFormat="1" ht="13.5" customHeight="1" x14ac:dyDescent="0.25"/>
    <row r="8" spans="1:161" s="166" customFormat="1" ht="51" customHeight="1" x14ac:dyDescent="0.25">
      <c r="A8" s="622" t="s">
        <v>323</v>
      </c>
      <c r="B8" s="622"/>
      <c r="C8" s="622"/>
      <c r="D8" s="622"/>
      <c r="E8" s="622"/>
      <c r="F8" s="622"/>
      <c r="G8" s="622"/>
      <c r="H8" s="622"/>
      <c r="I8" s="622"/>
      <c r="J8" s="622"/>
      <c r="K8" s="622"/>
      <c r="L8" s="622"/>
      <c r="M8" s="622"/>
      <c r="N8" s="622"/>
      <c r="O8" s="622"/>
      <c r="P8" s="622"/>
      <c r="Q8" s="622"/>
      <c r="R8" s="622"/>
      <c r="S8" s="622"/>
      <c r="T8" s="622"/>
      <c r="U8" s="622"/>
      <c r="V8" s="622"/>
      <c r="W8" s="622"/>
      <c r="X8" s="622"/>
      <c r="Y8" s="622"/>
      <c r="Z8" s="622"/>
      <c r="AA8" s="622"/>
      <c r="AB8" s="622"/>
      <c r="AC8" s="622"/>
      <c r="AD8" s="622"/>
      <c r="AE8" s="622"/>
      <c r="AF8" s="622"/>
      <c r="AG8" s="622"/>
      <c r="AH8" s="622"/>
      <c r="AI8" s="622"/>
      <c r="AJ8" s="622"/>
      <c r="AK8" s="622"/>
      <c r="AL8" s="622"/>
      <c r="AM8" s="622"/>
      <c r="AN8" s="622"/>
      <c r="AO8" s="622"/>
      <c r="AP8" s="622"/>
      <c r="AQ8" s="622"/>
      <c r="AR8" s="622"/>
      <c r="AS8" s="622"/>
      <c r="AT8" s="622"/>
      <c r="AU8" s="622"/>
      <c r="AV8" s="622"/>
      <c r="AW8" s="622"/>
      <c r="AX8" s="622"/>
      <c r="AY8" s="622"/>
      <c r="AZ8" s="622"/>
      <c r="BA8" s="622"/>
      <c r="BB8" s="622"/>
      <c r="BC8" s="622"/>
      <c r="BD8" s="622"/>
      <c r="BE8" s="622"/>
      <c r="BF8" s="622"/>
      <c r="BG8" s="622"/>
      <c r="BH8" s="622"/>
      <c r="BI8" s="622"/>
      <c r="BJ8" s="622"/>
      <c r="BK8" s="622"/>
      <c r="BL8" s="622"/>
      <c r="BM8" s="622"/>
      <c r="BN8" s="622"/>
      <c r="BO8" s="622"/>
      <c r="BP8" s="622"/>
      <c r="BQ8" s="622"/>
      <c r="BR8" s="622"/>
      <c r="BS8" s="622"/>
      <c r="BT8" s="622"/>
      <c r="BU8" s="622"/>
      <c r="BV8" s="622"/>
      <c r="BW8" s="622"/>
      <c r="BX8" s="622"/>
      <c r="BY8" s="622"/>
      <c r="BZ8" s="622"/>
      <c r="CA8" s="622"/>
      <c r="CB8" s="622"/>
      <c r="CC8" s="622"/>
      <c r="CD8" s="622"/>
      <c r="CE8" s="622"/>
      <c r="CF8" s="622"/>
      <c r="CG8" s="622"/>
      <c r="CH8" s="622"/>
      <c r="CI8" s="622"/>
      <c r="CJ8" s="622"/>
      <c r="CK8" s="622"/>
      <c r="CL8" s="622"/>
      <c r="CM8" s="622"/>
      <c r="CN8" s="622"/>
      <c r="CO8" s="622"/>
      <c r="CP8" s="622"/>
      <c r="CQ8" s="622"/>
      <c r="CR8" s="622"/>
      <c r="CS8" s="622"/>
      <c r="CT8" s="622"/>
      <c r="CU8" s="622"/>
      <c r="CV8" s="622"/>
      <c r="CW8" s="622"/>
      <c r="CX8" s="622"/>
      <c r="CY8" s="622"/>
      <c r="CZ8" s="622"/>
      <c r="DA8" s="622"/>
      <c r="DB8" s="622"/>
      <c r="DC8" s="622"/>
      <c r="DD8" s="622"/>
      <c r="DE8" s="622"/>
      <c r="DF8" s="622"/>
      <c r="DG8" s="622"/>
      <c r="DH8" s="622"/>
      <c r="DI8" s="622"/>
      <c r="DJ8" s="622"/>
      <c r="DK8" s="622"/>
      <c r="DL8" s="622"/>
      <c r="DM8" s="622"/>
      <c r="DN8" s="622"/>
      <c r="DO8" s="622"/>
      <c r="DP8" s="622"/>
      <c r="DQ8" s="622"/>
      <c r="DR8" s="622"/>
      <c r="DS8" s="622"/>
      <c r="DT8" s="622"/>
      <c r="DU8" s="622"/>
      <c r="DV8" s="622"/>
      <c r="DW8" s="622"/>
      <c r="DX8" s="622"/>
      <c r="DY8" s="622"/>
      <c r="DZ8" s="622"/>
      <c r="EA8" s="622"/>
      <c r="EB8" s="622"/>
      <c r="EC8" s="622"/>
      <c r="ED8" s="622"/>
      <c r="EE8" s="622"/>
      <c r="EF8" s="622"/>
      <c r="EG8" s="622"/>
      <c r="EH8" s="622"/>
      <c r="EI8" s="622"/>
      <c r="EJ8" s="622"/>
      <c r="EK8" s="622"/>
      <c r="EL8" s="622"/>
      <c r="EM8" s="622"/>
      <c r="EN8" s="622"/>
      <c r="EO8" s="622"/>
      <c r="EP8" s="622"/>
      <c r="EQ8" s="622"/>
      <c r="ER8" s="622"/>
      <c r="ES8" s="622"/>
      <c r="ET8" s="622"/>
      <c r="EU8" s="622"/>
      <c r="EV8" s="622"/>
      <c r="EW8" s="622"/>
      <c r="EX8" s="622"/>
      <c r="EY8" s="622"/>
      <c r="EZ8" s="622"/>
      <c r="FA8" s="622"/>
      <c r="FB8" s="622"/>
      <c r="FC8" s="622"/>
      <c r="FD8" s="622"/>
      <c r="FE8" s="622"/>
    </row>
    <row r="9" spans="1:161" s="166" customFormat="1" x14ac:dyDescent="0.25">
      <c r="A9" s="168"/>
      <c r="B9" s="168"/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68"/>
      <c r="AD9" s="168"/>
      <c r="AE9" s="168"/>
      <c r="AF9" s="168"/>
      <c r="AG9" s="168"/>
      <c r="AH9" s="168"/>
      <c r="AI9" s="168"/>
      <c r="AJ9" s="168"/>
      <c r="AK9" s="168"/>
      <c r="AL9" s="168"/>
      <c r="AM9" s="168"/>
      <c r="AN9" s="168"/>
      <c r="AO9" s="168"/>
      <c r="AP9" s="168"/>
      <c r="AQ9" s="623" t="s">
        <v>2</v>
      </c>
      <c r="AR9" s="623"/>
      <c r="AS9" s="623"/>
      <c r="AT9" s="623"/>
      <c r="AU9" s="623"/>
      <c r="AV9" s="623"/>
      <c r="AW9" s="623"/>
      <c r="AX9" s="623"/>
      <c r="AY9" s="623"/>
      <c r="AZ9" s="623"/>
      <c r="BA9" s="623"/>
      <c r="BB9" s="623"/>
      <c r="BC9" s="623"/>
      <c r="BD9" s="623"/>
      <c r="BE9" s="623"/>
      <c r="BF9" s="623"/>
      <c r="BG9" s="623"/>
      <c r="BH9" s="623"/>
      <c r="BI9" s="623"/>
      <c r="BJ9" s="623"/>
      <c r="BK9" s="623"/>
      <c r="BL9" s="623"/>
      <c r="BM9" s="623"/>
      <c r="BN9" s="623"/>
      <c r="BO9" s="623"/>
      <c r="BP9" s="623"/>
      <c r="BQ9" s="623"/>
      <c r="BR9" s="623"/>
      <c r="BS9" s="623"/>
      <c r="BT9" s="623"/>
      <c r="BU9" s="623"/>
      <c r="BV9" s="623"/>
      <c r="BW9" s="623"/>
      <c r="BX9" s="623"/>
      <c r="BY9" s="623"/>
      <c r="BZ9" s="623"/>
      <c r="CA9" s="623"/>
      <c r="CB9" s="623"/>
      <c r="CC9" s="623"/>
      <c r="CD9" s="623"/>
      <c r="CE9" s="623"/>
      <c r="CF9" s="623"/>
      <c r="CG9" s="623"/>
      <c r="CH9" s="623"/>
      <c r="CI9" s="623"/>
      <c r="CJ9" s="623"/>
      <c r="CK9" s="623"/>
      <c r="CL9" s="623"/>
      <c r="CM9" s="623"/>
      <c r="CN9" s="623"/>
      <c r="CO9" s="623"/>
      <c r="CP9" s="623"/>
      <c r="CQ9" s="623"/>
      <c r="CR9" s="623"/>
      <c r="CS9" s="623"/>
      <c r="CT9" s="623"/>
      <c r="CU9" s="623"/>
      <c r="CV9" s="623"/>
      <c r="CW9" s="623"/>
      <c r="CX9" s="623"/>
      <c r="CY9" s="623"/>
      <c r="CZ9" s="623"/>
      <c r="DA9" s="623"/>
      <c r="DB9" s="623"/>
      <c r="DC9" s="623"/>
      <c r="DD9" s="623"/>
      <c r="DE9" s="623"/>
      <c r="DF9" s="623"/>
      <c r="DG9" s="623"/>
      <c r="DH9" s="623"/>
      <c r="DI9" s="623"/>
      <c r="DJ9" s="623"/>
      <c r="DK9" s="623"/>
      <c r="DL9" s="623"/>
      <c r="DM9" s="623"/>
      <c r="DN9" s="623"/>
      <c r="DO9" s="623"/>
      <c r="DP9" s="168"/>
      <c r="DQ9" s="168"/>
      <c r="DR9" s="168"/>
      <c r="DS9" s="168"/>
      <c r="DT9" s="168"/>
      <c r="DU9" s="168"/>
      <c r="DV9" s="168"/>
      <c r="DW9" s="168"/>
      <c r="DX9" s="168"/>
      <c r="DY9" s="168"/>
      <c r="DZ9" s="168"/>
      <c r="EA9" s="168"/>
      <c r="EB9" s="168"/>
      <c r="EC9" s="168"/>
      <c r="ED9" s="168"/>
      <c r="EE9" s="168"/>
      <c r="EF9" s="168"/>
      <c r="EG9" s="168"/>
      <c r="EH9" s="168"/>
      <c r="EI9" s="168"/>
      <c r="EJ9" s="168"/>
      <c r="EK9" s="168"/>
      <c r="EL9" s="168"/>
      <c r="EM9" s="168"/>
      <c r="EN9" s="168"/>
      <c r="EO9" s="168"/>
      <c r="EP9" s="168"/>
      <c r="EQ9" s="168"/>
      <c r="ER9" s="168"/>
      <c r="ES9" s="168"/>
      <c r="ET9" s="168"/>
      <c r="EU9" s="168"/>
      <c r="EV9" s="168"/>
      <c r="EW9" s="168"/>
      <c r="EX9" s="168"/>
      <c r="EY9" s="168"/>
      <c r="EZ9" s="168"/>
      <c r="FA9" s="168"/>
      <c r="FB9" s="168"/>
      <c r="FC9" s="168"/>
      <c r="FD9" s="168"/>
      <c r="FE9" s="168"/>
    </row>
    <row r="10" spans="1:161" s="166" customFormat="1" x14ac:dyDescent="0.25">
      <c r="A10" s="169"/>
      <c r="B10" s="169"/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169"/>
      <c r="S10" s="169"/>
      <c r="T10" s="169"/>
      <c r="U10" s="169"/>
      <c r="V10" s="169"/>
      <c r="W10" s="169"/>
      <c r="X10" s="169"/>
      <c r="Y10" s="169"/>
      <c r="Z10" s="169"/>
      <c r="AA10" s="169"/>
      <c r="AB10" s="169"/>
      <c r="AC10" s="169"/>
      <c r="AD10" s="169"/>
      <c r="AE10" s="169"/>
      <c r="AF10" s="169"/>
      <c r="AG10" s="169"/>
      <c r="AH10" s="169"/>
      <c r="AI10" s="169"/>
      <c r="AJ10" s="169"/>
      <c r="AK10" s="169"/>
      <c r="AL10" s="169"/>
      <c r="AM10" s="169"/>
      <c r="AN10" s="169"/>
      <c r="AO10" s="169"/>
      <c r="AP10" s="169"/>
      <c r="AQ10" s="624" t="s">
        <v>67</v>
      </c>
      <c r="AR10" s="624"/>
      <c r="AS10" s="624"/>
      <c r="AT10" s="624"/>
      <c r="AU10" s="624"/>
      <c r="AV10" s="624"/>
      <c r="AW10" s="624"/>
      <c r="AX10" s="624"/>
      <c r="AY10" s="624"/>
      <c r="AZ10" s="624"/>
      <c r="BA10" s="624"/>
      <c r="BB10" s="624"/>
      <c r="BC10" s="624"/>
      <c r="BD10" s="624"/>
      <c r="BE10" s="624"/>
      <c r="BF10" s="624"/>
      <c r="BG10" s="624"/>
      <c r="BH10" s="624"/>
      <c r="BI10" s="624"/>
      <c r="BJ10" s="624"/>
      <c r="BK10" s="624"/>
      <c r="BL10" s="624"/>
      <c r="BM10" s="624"/>
      <c r="BN10" s="624"/>
      <c r="BO10" s="624"/>
      <c r="BP10" s="624"/>
      <c r="BQ10" s="624"/>
      <c r="BR10" s="624"/>
      <c r="BS10" s="624"/>
      <c r="BT10" s="624"/>
      <c r="BU10" s="624"/>
      <c r="BV10" s="624"/>
      <c r="BW10" s="624"/>
      <c r="BX10" s="624"/>
      <c r="BY10" s="624"/>
      <c r="BZ10" s="624"/>
      <c r="CA10" s="624"/>
      <c r="CB10" s="624"/>
      <c r="CC10" s="624"/>
      <c r="CD10" s="624"/>
      <c r="CE10" s="624"/>
      <c r="CF10" s="624"/>
      <c r="CG10" s="624"/>
      <c r="CH10" s="624"/>
      <c r="CI10" s="624"/>
      <c r="CJ10" s="624"/>
      <c r="CK10" s="624"/>
      <c r="CL10" s="624"/>
      <c r="CM10" s="624"/>
      <c r="CN10" s="624"/>
      <c r="CO10" s="624"/>
      <c r="CP10" s="624"/>
      <c r="CQ10" s="624"/>
      <c r="CR10" s="624"/>
      <c r="CS10" s="624"/>
      <c r="CT10" s="624"/>
      <c r="CU10" s="624"/>
      <c r="CV10" s="624"/>
      <c r="CW10" s="624"/>
      <c r="CX10" s="624"/>
      <c r="CY10" s="624"/>
      <c r="CZ10" s="624"/>
      <c r="DA10" s="624"/>
      <c r="DB10" s="624"/>
      <c r="DC10" s="624"/>
      <c r="DD10" s="624"/>
      <c r="DE10" s="624"/>
      <c r="DF10" s="624"/>
      <c r="DG10" s="624"/>
      <c r="DH10" s="624"/>
      <c r="DI10" s="624"/>
      <c r="DJ10" s="624"/>
      <c r="DK10" s="624"/>
      <c r="DL10" s="624"/>
      <c r="DM10" s="624"/>
      <c r="DN10" s="624"/>
      <c r="DO10" s="624"/>
      <c r="DP10" s="169"/>
      <c r="DQ10" s="169"/>
      <c r="DR10" s="169"/>
      <c r="DS10" s="169"/>
      <c r="DT10" s="169"/>
      <c r="DU10" s="169"/>
      <c r="DV10" s="169"/>
      <c r="DW10" s="169"/>
      <c r="DX10" s="169"/>
      <c r="DY10" s="169"/>
      <c r="DZ10" s="169"/>
      <c r="EA10" s="169"/>
      <c r="EB10" s="169"/>
      <c r="EC10" s="169"/>
      <c r="ED10" s="169"/>
      <c r="EE10" s="169"/>
      <c r="EF10" s="169"/>
      <c r="EG10" s="169"/>
      <c r="EH10" s="169"/>
      <c r="EI10" s="169"/>
      <c r="EJ10" s="169"/>
      <c r="EK10" s="169"/>
      <c r="EL10" s="169"/>
      <c r="EM10" s="169"/>
      <c r="EN10" s="169"/>
      <c r="EO10" s="169"/>
      <c r="EP10" s="169"/>
      <c r="EQ10" s="169"/>
      <c r="ER10" s="169"/>
      <c r="ES10" s="169"/>
      <c r="ET10" s="169"/>
      <c r="EU10" s="169"/>
      <c r="EV10" s="169"/>
      <c r="EW10" s="169"/>
      <c r="EX10" s="169"/>
      <c r="EY10" s="169"/>
      <c r="EZ10" s="169"/>
      <c r="FA10" s="169"/>
      <c r="FB10" s="169"/>
      <c r="FC10" s="169"/>
      <c r="FD10" s="169"/>
      <c r="FE10" s="169"/>
    </row>
    <row r="11" spans="1:161" s="167" customFormat="1" ht="15.75" x14ac:dyDescent="0.25">
      <c r="A11" s="625"/>
      <c r="B11" s="626"/>
      <c r="C11" s="626"/>
      <c r="D11" s="626"/>
      <c r="E11" s="626"/>
      <c r="F11" s="626"/>
      <c r="G11" s="626"/>
      <c r="H11" s="626"/>
      <c r="I11" s="626"/>
      <c r="J11" s="626"/>
      <c r="K11" s="626"/>
      <c r="L11" s="626"/>
      <c r="M11" s="626"/>
      <c r="N11" s="626"/>
      <c r="O11" s="626"/>
      <c r="P11" s="626"/>
      <c r="Q11" s="626"/>
      <c r="R11" s="626"/>
      <c r="S11" s="626"/>
      <c r="T11" s="626"/>
      <c r="U11" s="626"/>
      <c r="V11" s="626"/>
      <c r="W11" s="626"/>
      <c r="X11" s="626"/>
      <c r="Y11" s="626"/>
      <c r="Z11" s="626"/>
      <c r="AA11" s="626"/>
      <c r="AB11" s="626"/>
      <c r="AC11" s="626"/>
      <c r="AD11" s="626"/>
      <c r="AE11" s="626"/>
      <c r="AF11" s="626"/>
      <c r="AG11" s="626"/>
      <c r="AH11" s="626"/>
      <c r="AI11" s="626"/>
      <c r="AJ11" s="626"/>
      <c r="AK11" s="626"/>
      <c r="AL11" s="626"/>
      <c r="AM11" s="626"/>
      <c r="AN11" s="626"/>
      <c r="AO11" s="626"/>
      <c r="AP11" s="626"/>
      <c r="AQ11" s="626"/>
      <c r="AR11" s="626"/>
      <c r="AS11" s="626"/>
      <c r="AT11" s="626"/>
      <c r="AU11" s="626"/>
      <c r="AV11" s="626"/>
      <c r="AW11" s="626"/>
      <c r="AX11" s="626"/>
      <c r="AY11" s="626"/>
      <c r="AZ11" s="626"/>
      <c r="BA11" s="626"/>
      <c r="BB11" s="626"/>
      <c r="BC11" s="626"/>
      <c r="BD11" s="626"/>
      <c r="BE11" s="626"/>
      <c r="BF11" s="626"/>
      <c r="BG11" s="626"/>
      <c r="BH11" s="626"/>
      <c r="BI11" s="626"/>
      <c r="BJ11" s="626"/>
      <c r="BK11" s="626"/>
      <c r="BL11" s="626"/>
      <c r="BM11" s="626"/>
      <c r="BN11" s="626"/>
      <c r="BO11" s="626"/>
      <c r="BP11" s="626"/>
      <c r="BQ11" s="626"/>
      <c r="BR11" s="626"/>
      <c r="BS11" s="626"/>
      <c r="BT11" s="626"/>
      <c r="BU11" s="626"/>
      <c r="BV11" s="626"/>
      <c r="BW11" s="626"/>
      <c r="BX11" s="626"/>
      <c r="BY11" s="626"/>
      <c r="BZ11" s="626"/>
      <c r="CA11" s="626"/>
      <c r="CB11" s="626"/>
      <c r="CC11" s="626"/>
      <c r="CD11" s="626"/>
      <c r="CE11" s="626"/>
      <c r="CF11" s="626"/>
      <c r="CG11" s="626"/>
      <c r="CH11" s="626"/>
      <c r="CI11" s="626"/>
      <c r="CJ11" s="626"/>
      <c r="CK11" s="626"/>
      <c r="CL11" s="626"/>
      <c r="CM11" s="626"/>
      <c r="CN11" s="626"/>
      <c r="CO11" s="626"/>
      <c r="CP11" s="626"/>
      <c r="CQ11" s="626"/>
      <c r="CR11" s="626"/>
      <c r="CS11" s="626"/>
      <c r="CT11" s="626"/>
      <c r="CU11" s="626"/>
      <c r="CV11" s="626"/>
      <c r="CW11" s="626"/>
      <c r="CX11" s="626"/>
      <c r="CY11" s="626"/>
      <c r="CZ11" s="626"/>
      <c r="DA11" s="626"/>
      <c r="DB11" s="626"/>
      <c r="DC11" s="626"/>
      <c r="DD11" s="627"/>
    </row>
    <row r="12" spans="1:161" s="167" customFormat="1" ht="15.75" x14ac:dyDescent="0.25">
      <c r="A12" s="170"/>
      <c r="B12" s="171"/>
      <c r="C12" s="171"/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1"/>
      <c r="V12" s="171"/>
      <c r="W12" s="171"/>
      <c r="X12" s="171"/>
      <c r="Y12" s="171"/>
      <c r="Z12" s="171"/>
      <c r="AA12" s="171"/>
      <c r="AB12" s="171"/>
      <c r="AC12" s="171"/>
      <c r="AD12" s="171"/>
      <c r="AS12" s="171"/>
      <c r="AT12" s="171"/>
      <c r="AU12" s="171"/>
      <c r="AV12" s="171"/>
      <c r="AW12" s="171"/>
      <c r="AX12" s="171"/>
      <c r="AY12" s="171"/>
      <c r="AZ12" s="171"/>
      <c r="BA12" s="171"/>
      <c r="BB12" s="171"/>
      <c r="BC12" s="171"/>
      <c r="BD12" s="180" t="s">
        <v>324</v>
      </c>
      <c r="BE12" s="628" t="s">
        <v>29</v>
      </c>
      <c r="BF12" s="628"/>
      <c r="BG12" s="628"/>
      <c r="BH12" s="628"/>
      <c r="BI12" s="628"/>
      <c r="BJ12" s="628"/>
      <c r="BK12" s="628"/>
      <c r="BL12" s="628"/>
      <c r="BM12" s="171"/>
      <c r="BN12" s="171"/>
      <c r="BO12" s="171"/>
      <c r="BP12" s="171"/>
      <c r="BQ12" s="171"/>
      <c r="BR12" s="171"/>
      <c r="BS12" s="171"/>
      <c r="BT12" s="171"/>
      <c r="BU12" s="171"/>
      <c r="BV12" s="171"/>
      <c r="BW12" s="171"/>
      <c r="BX12" s="171"/>
      <c r="BY12" s="171"/>
      <c r="BZ12" s="171"/>
      <c r="CA12" s="171"/>
      <c r="CB12" s="171"/>
      <c r="CC12" s="171"/>
      <c r="CD12" s="171"/>
      <c r="CE12" s="171"/>
      <c r="CF12" s="171"/>
      <c r="CG12" s="171"/>
      <c r="CH12" s="171"/>
      <c r="CI12" s="171"/>
      <c r="CJ12" s="171"/>
      <c r="CK12" s="171"/>
      <c r="CL12" s="171"/>
      <c r="CM12" s="171"/>
      <c r="CN12" s="171"/>
      <c r="CO12" s="171"/>
      <c r="CP12" s="171"/>
      <c r="CQ12" s="171"/>
      <c r="CR12" s="171"/>
      <c r="CS12" s="171"/>
      <c r="CT12" s="171"/>
      <c r="CU12" s="171"/>
      <c r="CV12" s="171"/>
      <c r="CW12" s="171"/>
      <c r="CX12" s="171"/>
      <c r="CY12" s="171"/>
      <c r="CZ12" s="171"/>
      <c r="DA12" s="171"/>
      <c r="DB12" s="171"/>
      <c r="DC12" s="171"/>
      <c r="DD12" s="182"/>
    </row>
    <row r="13" spans="1:161" s="167" customFormat="1" ht="3" customHeight="1" x14ac:dyDescent="0.25">
      <c r="A13" s="172"/>
      <c r="B13" s="173"/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173"/>
      <c r="U13" s="173"/>
      <c r="V13" s="173"/>
      <c r="W13" s="173"/>
      <c r="X13" s="173"/>
      <c r="Y13" s="173"/>
      <c r="Z13" s="173"/>
      <c r="AA13" s="173"/>
      <c r="AB13" s="173"/>
      <c r="AC13" s="173"/>
      <c r="AD13" s="173"/>
      <c r="AE13" s="173"/>
      <c r="AF13" s="173"/>
      <c r="AG13" s="173"/>
      <c r="AH13" s="173"/>
      <c r="AI13" s="173"/>
      <c r="AJ13" s="173"/>
      <c r="AK13" s="173"/>
      <c r="AL13" s="173"/>
      <c r="AM13" s="173"/>
      <c r="AN13" s="173"/>
      <c r="AO13" s="173"/>
      <c r="AP13" s="173"/>
      <c r="AQ13" s="173"/>
      <c r="AR13" s="173"/>
      <c r="AS13" s="173"/>
      <c r="AT13" s="173"/>
      <c r="AU13" s="173"/>
      <c r="AV13" s="173"/>
      <c r="AW13" s="173"/>
      <c r="AX13" s="173"/>
      <c r="AY13" s="173"/>
      <c r="AZ13" s="173"/>
      <c r="BA13" s="173"/>
      <c r="BB13" s="173"/>
      <c r="BC13" s="173"/>
      <c r="BD13" s="173"/>
      <c r="BE13" s="173"/>
      <c r="BF13" s="173"/>
      <c r="BG13" s="173"/>
      <c r="BH13" s="173"/>
      <c r="BI13" s="173"/>
      <c r="BJ13" s="173"/>
      <c r="BK13" s="173"/>
      <c r="BL13" s="173"/>
      <c r="BM13" s="173"/>
      <c r="BN13" s="173"/>
      <c r="BO13" s="173"/>
      <c r="BP13" s="173"/>
      <c r="BQ13" s="173"/>
      <c r="BR13" s="173"/>
      <c r="BS13" s="173"/>
      <c r="BT13" s="173"/>
      <c r="BU13" s="173"/>
      <c r="BV13" s="173"/>
      <c r="BW13" s="173"/>
      <c r="BX13" s="173"/>
      <c r="BY13" s="173"/>
      <c r="BZ13" s="173"/>
      <c r="CA13" s="173"/>
      <c r="CB13" s="173"/>
      <c r="CC13" s="173"/>
      <c r="CD13" s="173"/>
      <c r="CE13" s="173"/>
      <c r="CF13" s="173"/>
      <c r="CG13" s="173"/>
      <c r="CH13" s="173"/>
      <c r="CI13" s="173"/>
      <c r="CJ13" s="173"/>
      <c r="CK13" s="173"/>
      <c r="CL13" s="173"/>
      <c r="CM13" s="173"/>
      <c r="CN13" s="173"/>
      <c r="CO13" s="173"/>
      <c r="CP13" s="173"/>
      <c r="CQ13" s="173"/>
      <c r="CR13" s="173"/>
      <c r="CS13" s="173"/>
      <c r="CT13" s="173"/>
      <c r="CU13" s="173"/>
      <c r="CV13" s="173"/>
      <c r="CW13" s="173"/>
      <c r="CX13" s="173"/>
      <c r="CY13" s="173"/>
      <c r="CZ13" s="173"/>
      <c r="DA13" s="173"/>
      <c r="DB13" s="173"/>
      <c r="DC13" s="173"/>
      <c r="DD13" s="183"/>
    </row>
    <row r="14" spans="1:161" s="166" customFormat="1" ht="20.25" customHeight="1" x14ac:dyDescent="0.25">
      <c r="A14" s="174"/>
      <c r="B14" s="175"/>
      <c r="C14" s="175"/>
      <c r="D14" s="175"/>
      <c r="E14" s="175"/>
      <c r="F14" s="175"/>
      <c r="G14" s="175"/>
      <c r="H14" s="175"/>
      <c r="I14" s="175"/>
      <c r="J14" s="175"/>
      <c r="K14" s="175"/>
      <c r="L14" s="175"/>
      <c r="M14" s="629"/>
      <c r="N14" s="629"/>
      <c r="O14" s="629"/>
      <c r="P14" s="629"/>
      <c r="Q14" s="629"/>
      <c r="R14" s="629"/>
      <c r="S14" s="629"/>
      <c r="T14" s="629"/>
      <c r="U14" s="629"/>
      <c r="V14" s="629"/>
      <c r="W14" s="629"/>
      <c r="X14" s="629"/>
      <c r="Y14" s="629"/>
      <c r="Z14" s="629"/>
      <c r="AA14" s="629"/>
      <c r="AB14" s="629"/>
      <c r="AC14" s="629"/>
      <c r="AD14" s="629"/>
      <c r="AE14" s="629"/>
      <c r="AF14" s="629"/>
      <c r="AG14" s="629"/>
      <c r="AH14" s="629"/>
      <c r="AI14" s="629"/>
      <c r="AJ14" s="629"/>
      <c r="AK14" s="629"/>
      <c r="AL14" s="629"/>
      <c r="AM14" s="629"/>
      <c r="AN14" s="629"/>
      <c r="AO14" s="629"/>
      <c r="AP14" s="629"/>
      <c r="AQ14" s="629"/>
      <c r="AR14" s="629"/>
      <c r="AS14" s="629"/>
      <c r="AT14" s="629"/>
      <c r="AU14" s="629"/>
      <c r="AV14" s="629"/>
      <c r="AW14" s="629"/>
      <c r="AX14" s="629"/>
      <c r="AY14" s="629"/>
      <c r="AZ14" s="629"/>
      <c r="BA14" s="629"/>
      <c r="BB14" s="629"/>
      <c r="BC14" s="629"/>
      <c r="BD14" s="629"/>
      <c r="BE14" s="629"/>
      <c r="BF14" s="629"/>
      <c r="BG14" s="629"/>
      <c r="BH14" s="629"/>
      <c r="BI14" s="629"/>
      <c r="BJ14" s="629"/>
      <c r="BK14" s="629"/>
      <c r="BL14" s="629"/>
      <c r="BM14" s="629"/>
      <c r="BN14" s="629"/>
      <c r="BO14" s="629"/>
      <c r="BP14" s="629"/>
      <c r="BQ14" s="629"/>
      <c r="BR14" s="629"/>
      <c r="BS14" s="629"/>
      <c r="BT14" s="629"/>
      <c r="BU14" s="629"/>
      <c r="BV14" s="629"/>
      <c r="BW14" s="629"/>
      <c r="BX14" s="629"/>
      <c r="BY14" s="629"/>
      <c r="BZ14" s="629"/>
      <c r="CA14" s="629"/>
      <c r="CB14" s="629"/>
      <c r="CC14" s="629"/>
      <c r="CD14" s="629"/>
      <c r="CE14" s="629"/>
      <c r="CF14" s="629"/>
      <c r="CG14" s="629"/>
      <c r="CH14" s="629"/>
      <c r="CI14" s="629"/>
      <c r="CJ14" s="629"/>
      <c r="CK14" s="629"/>
      <c r="CL14" s="629"/>
      <c r="CM14" s="629"/>
      <c r="CN14" s="629"/>
      <c r="CO14" s="629"/>
      <c r="CP14" s="629"/>
      <c r="CQ14" s="629"/>
      <c r="CR14" s="629"/>
      <c r="CS14" s="175"/>
      <c r="CT14" s="175"/>
      <c r="CU14" s="175"/>
      <c r="CV14" s="175"/>
      <c r="CW14" s="175"/>
      <c r="CX14" s="175"/>
      <c r="CY14" s="175" t="s">
        <v>325</v>
      </c>
      <c r="CZ14" s="175"/>
      <c r="DA14" s="175"/>
      <c r="DB14" s="175"/>
      <c r="DC14" s="175"/>
      <c r="DD14" s="184"/>
    </row>
    <row r="15" spans="1:161" s="166" customFormat="1" x14ac:dyDescent="0.25">
      <c r="A15" s="176"/>
      <c r="M15" s="620" t="s">
        <v>326</v>
      </c>
      <c r="N15" s="620"/>
      <c r="O15" s="620"/>
      <c r="P15" s="620"/>
      <c r="Q15" s="620"/>
      <c r="R15" s="620"/>
      <c r="S15" s="620"/>
      <c r="T15" s="620"/>
      <c r="U15" s="620"/>
      <c r="V15" s="620"/>
      <c r="W15" s="620"/>
      <c r="X15" s="620"/>
      <c r="Y15" s="620"/>
      <c r="Z15" s="620"/>
      <c r="AA15" s="620"/>
      <c r="AB15" s="620"/>
      <c r="AC15" s="620"/>
      <c r="AD15" s="620"/>
      <c r="AE15" s="620"/>
      <c r="AF15" s="620"/>
      <c r="AG15" s="620"/>
      <c r="AH15" s="620"/>
      <c r="AI15" s="620"/>
      <c r="AJ15" s="620"/>
      <c r="AK15" s="620"/>
      <c r="AL15" s="620"/>
      <c r="AM15" s="620"/>
      <c r="AN15" s="620"/>
      <c r="AO15" s="620"/>
      <c r="AP15" s="620"/>
      <c r="AQ15" s="620"/>
      <c r="AR15" s="620"/>
      <c r="AS15" s="620"/>
      <c r="AT15" s="620"/>
      <c r="AU15" s="620"/>
      <c r="AV15" s="620"/>
      <c r="AW15" s="620"/>
      <c r="AX15" s="620"/>
      <c r="AY15" s="620"/>
      <c r="AZ15" s="620"/>
      <c r="BA15" s="620"/>
      <c r="BB15" s="620"/>
      <c r="BC15" s="620"/>
      <c r="BD15" s="620"/>
      <c r="BE15" s="620"/>
      <c r="BF15" s="620"/>
      <c r="BG15" s="620"/>
      <c r="BH15" s="620"/>
      <c r="BI15" s="620"/>
      <c r="BJ15" s="620"/>
      <c r="BK15" s="620"/>
      <c r="BL15" s="620"/>
      <c r="BM15" s="620"/>
      <c r="BN15" s="620"/>
      <c r="BO15" s="620"/>
      <c r="BP15" s="620"/>
      <c r="BQ15" s="620"/>
      <c r="BR15" s="620"/>
      <c r="BS15" s="620"/>
      <c r="BT15" s="620"/>
      <c r="BU15" s="620"/>
      <c r="BV15" s="620"/>
      <c r="BW15" s="620"/>
      <c r="BX15" s="620"/>
      <c r="BY15" s="620"/>
      <c r="BZ15" s="620"/>
      <c r="CA15" s="620"/>
      <c r="CB15" s="620"/>
      <c r="CC15" s="620"/>
      <c r="CD15" s="620"/>
      <c r="CE15" s="620"/>
      <c r="CF15" s="620"/>
      <c r="CG15" s="620"/>
      <c r="CH15" s="620"/>
      <c r="CI15" s="620"/>
      <c r="CJ15" s="620"/>
      <c r="CK15" s="620"/>
      <c r="CL15" s="620"/>
      <c r="CM15" s="620"/>
      <c r="CN15" s="620"/>
      <c r="CO15" s="620"/>
      <c r="CP15" s="620"/>
      <c r="CQ15" s="620"/>
      <c r="CR15" s="620"/>
      <c r="DD15" s="185"/>
    </row>
    <row r="16" spans="1:161" s="166" customFormat="1" ht="6" customHeight="1" x14ac:dyDescent="0.25">
      <c r="A16" s="177"/>
      <c r="B16" s="178"/>
      <c r="C16" s="178"/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178"/>
      <c r="AE16" s="178"/>
      <c r="AF16" s="178"/>
      <c r="AG16" s="178"/>
      <c r="AH16" s="178"/>
      <c r="AI16" s="178"/>
      <c r="AJ16" s="178"/>
      <c r="AK16" s="178"/>
      <c r="AL16" s="178"/>
      <c r="AM16" s="178"/>
      <c r="AN16" s="178"/>
      <c r="AO16" s="178"/>
      <c r="AP16" s="178"/>
      <c r="AQ16" s="178"/>
      <c r="AR16" s="178"/>
      <c r="AS16" s="178"/>
      <c r="AT16" s="178"/>
      <c r="AU16" s="178"/>
      <c r="AV16" s="178"/>
      <c r="AW16" s="178"/>
      <c r="AX16" s="178"/>
      <c r="AY16" s="178"/>
      <c r="AZ16" s="178"/>
      <c r="BA16" s="178"/>
      <c r="BB16" s="178"/>
      <c r="BC16" s="178"/>
      <c r="BD16" s="178"/>
      <c r="BE16" s="178"/>
      <c r="BF16" s="178"/>
      <c r="BG16" s="178"/>
      <c r="BH16" s="178"/>
      <c r="BI16" s="178"/>
      <c r="BJ16" s="178"/>
      <c r="BK16" s="178"/>
      <c r="BL16" s="178"/>
      <c r="BM16" s="178"/>
      <c r="BN16" s="178"/>
      <c r="BO16" s="178"/>
      <c r="BP16" s="178"/>
      <c r="BQ16" s="178"/>
      <c r="BR16" s="178"/>
      <c r="BS16" s="178"/>
      <c r="BT16" s="178"/>
      <c r="BU16" s="178"/>
      <c r="BV16" s="178"/>
      <c r="BW16" s="178"/>
      <c r="BX16" s="178"/>
      <c r="BY16" s="178"/>
      <c r="BZ16" s="178"/>
      <c r="CA16" s="178"/>
      <c r="CB16" s="178"/>
      <c r="CC16" s="178"/>
      <c r="CD16" s="178"/>
      <c r="CE16" s="178"/>
      <c r="CF16" s="178"/>
      <c r="CG16" s="178"/>
      <c r="CH16" s="178"/>
      <c r="CI16" s="178"/>
      <c r="CJ16" s="178"/>
      <c r="CK16" s="178"/>
      <c r="CL16" s="178"/>
      <c r="CM16" s="178"/>
      <c r="CN16" s="178"/>
      <c r="CO16" s="178"/>
      <c r="CP16" s="178"/>
      <c r="CQ16" s="178"/>
      <c r="CR16" s="178"/>
      <c r="CS16" s="178"/>
      <c r="CT16" s="178"/>
      <c r="CU16" s="178"/>
      <c r="CV16" s="178"/>
      <c r="CW16" s="178"/>
      <c r="CX16" s="178"/>
      <c r="CY16" s="178"/>
      <c r="CZ16" s="178"/>
      <c r="DA16" s="178"/>
      <c r="DB16" s="178"/>
      <c r="DC16" s="178"/>
      <c r="DD16" s="186"/>
    </row>
    <row r="17" spans="1:108" s="166" customFormat="1" ht="30.75" customHeight="1" x14ac:dyDescent="0.25">
      <c r="A17" s="612" t="s">
        <v>40</v>
      </c>
      <c r="B17" s="419"/>
      <c r="C17" s="419"/>
      <c r="D17" s="419"/>
      <c r="E17" s="419"/>
      <c r="F17" s="419"/>
      <c r="G17" s="419" t="s">
        <v>327</v>
      </c>
      <c r="H17" s="419"/>
      <c r="I17" s="419"/>
      <c r="J17" s="419"/>
      <c r="K17" s="419"/>
      <c r="L17" s="419"/>
      <c r="M17" s="419"/>
      <c r="N17" s="419"/>
      <c r="O17" s="419"/>
      <c r="P17" s="419"/>
      <c r="Q17" s="419"/>
      <c r="R17" s="419"/>
      <c r="S17" s="419"/>
      <c r="T17" s="419"/>
      <c r="U17" s="419"/>
      <c r="V17" s="419"/>
      <c r="W17" s="419"/>
      <c r="X17" s="419"/>
      <c r="Y17" s="419"/>
      <c r="Z17" s="419"/>
      <c r="AA17" s="419"/>
      <c r="AB17" s="419"/>
      <c r="AC17" s="419"/>
      <c r="AD17" s="419"/>
      <c r="AE17" s="419"/>
      <c r="AF17" s="419"/>
      <c r="AG17" s="419"/>
      <c r="AH17" s="419"/>
      <c r="AI17" s="419"/>
      <c r="AJ17" s="419"/>
      <c r="AK17" s="419"/>
      <c r="AL17" s="419"/>
      <c r="AM17" s="419"/>
      <c r="AN17" s="419"/>
      <c r="AO17" s="419"/>
      <c r="AP17" s="419"/>
      <c r="AQ17" s="419"/>
      <c r="AR17" s="419"/>
      <c r="AS17" s="419"/>
      <c r="AT17" s="419"/>
      <c r="AU17" s="419"/>
      <c r="AV17" s="419"/>
      <c r="AW17" s="419"/>
      <c r="AX17" s="419"/>
      <c r="AY17" s="419"/>
      <c r="AZ17" s="419"/>
      <c r="BA17" s="419"/>
      <c r="BB17" s="419"/>
      <c r="BC17" s="419"/>
      <c r="BD17" s="419"/>
      <c r="BE17" s="419"/>
      <c r="BF17" s="612" t="s">
        <v>260</v>
      </c>
      <c r="BG17" s="419"/>
      <c r="BH17" s="419"/>
      <c r="BI17" s="419"/>
      <c r="BJ17" s="419"/>
      <c r="BK17" s="419"/>
      <c r="BL17" s="419"/>
      <c r="BM17" s="419"/>
      <c r="BN17" s="419"/>
      <c r="BO17" s="419"/>
      <c r="BP17" s="419"/>
      <c r="BQ17" s="419"/>
      <c r="BR17" s="419"/>
      <c r="BS17" s="419"/>
      <c r="BT17" s="419"/>
      <c r="BU17" s="419"/>
      <c r="BV17" s="419"/>
      <c r="BW17" s="419"/>
      <c r="BX17" s="419"/>
      <c r="BY17" s="419"/>
      <c r="BZ17" s="419"/>
      <c r="CA17" s="419"/>
      <c r="CB17" s="419"/>
      <c r="CC17" s="419"/>
      <c r="CD17" s="419"/>
      <c r="CE17" s="419"/>
      <c r="CF17" s="419"/>
      <c r="CG17" s="419"/>
      <c r="CH17" s="419"/>
      <c r="CI17" s="419"/>
      <c r="CJ17" s="419"/>
      <c r="CK17" s="419"/>
      <c r="CL17" s="419"/>
      <c r="CM17" s="419"/>
      <c r="CN17" s="419"/>
      <c r="CO17" s="419"/>
      <c r="CP17" s="419"/>
      <c r="CQ17" s="419"/>
      <c r="CR17" s="419"/>
      <c r="CS17" s="419"/>
      <c r="CT17" s="419"/>
      <c r="CU17" s="419"/>
      <c r="CV17" s="419"/>
      <c r="CW17" s="419"/>
      <c r="CX17" s="419"/>
      <c r="CY17" s="419"/>
      <c r="CZ17" s="419"/>
      <c r="DA17" s="419"/>
      <c r="DB17" s="419"/>
      <c r="DC17" s="419"/>
      <c r="DD17" s="419"/>
    </row>
    <row r="18" spans="1:108" s="166" customFormat="1" x14ac:dyDescent="0.25">
      <c r="A18" s="367">
        <v>1</v>
      </c>
      <c r="B18" s="367"/>
      <c r="C18" s="367"/>
      <c r="D18" s="367"/>
      <c r="E18" s="367"/>
      <c r="F18" s="367"/>
      <c r="G18" s="621">
        <v>2</v>
      </c>
      <c r="H18" s="621"/>
      <c r="I18" s="621"/>
      <c r="J18" s="621"/>
      <c r="K18" s="621"/>
      <c r="L18" s="621"/>
      <c r="M18" s="621"/>
      <c r="N18" s="621"/>
      <c r="O18" s="621"/>
      <c r="P18" s="621"/>
      <c r="Q18" s="621"/>
      <c r="R18" s="621"/>
      <c r="S18" s="621"/>
      <c r="T18" s="621"/>
      <c r="U18" s="621"/>
      <c r="V18" s="621"/>
      <c r="W18" s="621"/>
      <c r="X18" s="621"/>
      <c r="Y18" s="621"/>
      <c r="Z18" s="621"/>
      <c r="AA18" s="621"/>
      <c r="AB18" s="621"/>
      <c r="AC18" s="621"/>
      <c r="AD18" s="621"/>
      <c r="AE18" s="621"/>
      <c r="AF18" s="621"/>
      <c r="AG18" s="621"/>
      <c r="AH18" s="621"/>
      <c r="AI18" s="621"/>
      <c r="AJ18" s="621"/>
      <c r="AK18" s="621"/>
      <c r="AL18" s="621"/>
      <c r="AM18" s="621"/>
      <c r="AN18" s="621"/>
      <c r="AO18" s="621"/>
      <c r="AP18" s="621"/>
      <c r="AQ18" s="621"/>
      <c r="AR18" s="621"/>
      <c r="AS18" s="621"/>
      <c r="AT18" s="621"/>
      <c r="AU18" s="621"/>
      <c r="AV18" s="621"/>
      <c r="AW18" s="621"/>
      <c r="AX18" s="621"/>
      <c r="AY18" s="621"/>
      <c r="AZ18" s="621"/>
      <c r="BA18" s="621"/>
      <c r="BB18" s="621"/>
      <c r="BC18" s="621"/>
      <c r="BD18" s="621"/>
      <c r="BE18" s="621"/>
      <c r="BF18" s="367">
        <v>3</v>
      </c>
      <c r="BG18" s="367"/>
      <c r="BH18" s="367"/>
      <c r="BI18" s="367"/>
      <c r="BJ18" s="367"/>
      <c r="BK18" s="367"/>
      <c r="BL18" s="367"/>
      <c r="BM18" s="367"/>
      <c r="BN18" s="367"/>
      <c r="BO18" s="367"/>
      <c r="BP18" s="367"/>
      <c r="BQ18" s="367"/>
      <c r="BR18" s="367"/>
      <c r="BS18" s="367"/>
      <c r="BT18" s="367"/>
      <c r="BU18" s="367"/>
      <c r="BV18" s="367"/>
      <c r="BW18" s="367"/>
      <c r="BX18" s="367"/>
      <c r="BY18" s="367"/>
      <c r="BZ18" s="367"/>
      <c r="CA18" s="367"/>
      <c r="CB18" s="367"/>
      <c r="CC18" s="367"/>
      <c r="CD18" s="367"/>
      <c r="CE18" s="367"/>
      <c r="CF18" s="367"/>
      <c r="CG18" s="367"/>
      <c r="CH18" s="367"/>
      <c r="CI18" s="367"/>
      <c r="CJ18" s="367"/>
      <c r="CK18" s="367"/>
      <c r="CL18" s="367"/>
      <c r="CM18" s="367"/>
      <c r="CN18" s="367"/>
      <c r="CO18" s="367"/>
      <c r="CP18" s="367"/>
      <c r="CQ18" s="367"/>
      <c r="CR18" s="367"/>
      <c r="CS18" s="367"/>
      <c r="CT18" s="367"/>
      <c r="CU18" s="367"/>
      <c r="CV18" s="367"/>
      <c r="CW18" s="367"/>
      <c r="CX18" s="367"/>
      <c r="CY18" s="367"/>
      <c r="CZ18" s="367"/>
      <c r="DA18" s="367"/>
      <c r="DB18" s="367"/>
      <c r="DC18" s="367"/>
      <c r="DD18" s="367"/>
    </row>
    <row r="19" spans="1:108" s="166" customFormat="1" ht="123.75" customHeight="1" x14ac:dyDescent="0.25">
      <c r="A19" s="367">
        <v>1</v>
      </c>
      <c r="B19" s="367"/>
      <c r="C19" s="367"/>
      <c r="D19" s="367"/>
      <c r="E19" s="367"/>
      <c r="F19" s="368"/>
      <c r="G19" s="179"/>
      <c r="H19" s="364" t="s">
        <v>328</v>
      </c>
      <c r="I19" s="364"/>
      <c r="J19" s="364"/>
      <c r="K19" s="364"/>
      <c r="L19" s="364"/>
      <c r="M19" s="364"/>
      <c r="N19" s="364"/>
      <c r="O19" s="364"/>
      <c r="P19" s="364"/>
      <c r="Q19" s="364"/>
      <c r="R19" s="364"/>
      <c r="S19" s="364"/>
      <c r="T19" s="364"/>
      <c r="U19" s="364"/>
      <c r="V19" s="364"/>
      <c r="W19" s="364"/>
      <c r="X19" s="364"/>
      <c r="Y19" s="364"/>
      <c r="Z19" s="364"/>
      <c r="AA19" s="364"/>
      <c r="AB19" s="364"/>
      <c r="AC19" s="364"/>
      <c r="AD19" s="364"/>
      <c r="AE19" s="364"/>
      <c r="AF19" s="364"/>
      <c r="AG19" s="364"/>
      <c r="AH19" s="364"/>
      <c r="AI19" s="364"/>
      <c r="AJ19" s="364"/>
      <c r="AK19" s="364"/>
      <c r="AL19" s="364"/>
      <c r="AM19" s="364"/>
      <c r="AN19" s="364"/>
      <c r="AO19" s="364"/>
      <c r="AP19" s="364"/>
      <c r="AQ19" s="364"/>
      <c r="AR19" s="364"/>
      <c r="AS19" s="364"/>
      <c r="AT19" s="364"/>
      <c r="AU19" s="364"/>
      <c r="AV19" s="364"/>
      <c r="AW19" s="364"/>
      <c r="AX19" s="364"/>
      <c r="AY19" s="364"/>
      <c r="AZ19" s="364"/>
      <c r="BA19" s="364"/>
      <c r="BB19" s="364"/>
      <c r="BC19" s="364"/>
      <c r="BD19" s="364"/>
      <c r="BE19" s="365"/>
      <c r="BF19" s="385">
        <v>330</v>
      </c>
      <c r="BG19" s="386"/>
      <c r="BH19" s="386"/>
      <c r="BI19" s="386"/>
      <c r="BJ19" s="386"/>
      <c r="BK19" s="386"/>
      <c r="BL19" s="386"/>
      <c r="BM19" s="386"/>
      <c r="BN19" s="386"/>
      <c r="BO19" s="386"/>
      <c r="BP19" s="386"/>
      <c r="BQ19" s="386"/>
      <c r="BR19" s="386"/>
      <c r="BS19" s="386"/>
      <c r="BT19" s="386"/>
      <c r="BU19" s="386"/>
      <c r="BV19" s="386"/>
      <c r="BW19" s="386"/>
      <c r="BX19" s="386"/>
      <c r="BY19" s="386"/>
      <c r="BZ19" s="386"/>
      <c r="CA19" s="386"/>
      <c r="CB19" s="386"/>
      <c r="CC19" s="386"/>
      <c r="CD19" s="386"/>
      <c r="CE19" s="386"/>
      <c r="CF19" s="386"/>
      <c r="CG19" s="386"/>
      <c r="CH19" s="386"/>
      <c r="CI19" s="386"/>
      <c r="CJ19" s="386"/>
      <c r="CK19" s="386"/>
      <c r="CL19" s="386"/>
      <c r="CM19" s="386"/>
      <c r="CN19" s="386"/>
      <c r="CO19" s="386"/>
      <c r="CP19" s="386"/>
      <c r="CQ19" s="386"/>
      <c r="CR19" s="386"/>
      <c r="CS19" s="386"/>
      <c r="CT19" s="386"/>
      <c r="CU19" s="386"/>
      <c r="CV19" s="386"/>
      <c r="CW19" s="386"/>
      <c r="CX19" s="386"/>
      <c r="CY19" s="386"/>
      <c r="CZ19" s="386"/>
      <c r="DA19" s="386"/>
      <c r="DB19" s="386"/>
      <c r="DC19" s="386"/>
      <c r="DD19" s="387"/>
    </row>
    <row r="20" spans="1:108" s="166" customFormat="1" ht="123.75" customHeight="1" x14ac:dyDescent="0.25">
      <c r="A20" s="367">
        <v>2</v>
      </c>
      <c r="B20" s="367"/>
      <c r="C20" s="367"/>
      <c r="D20" s="367"/>
      <c r="E20" s="367"/>
      <c r="F20" s="368"/>
      <c r="G20" s="179"/>
      <c r="H20" s="364" t="s">
        <v>329</v>
      </c>
      <c r="I20" s="364"/>
      <c r="J20" s="364"/>
      <c r="K20" s="364"/>
      <c r="L20" s="364"/>
      <c r="M20" s="364"/>
      <c r="N20" s="364"/>
      <c r="O20" s="364"/>
      <c r="P20" s="364"/>
      <c r="Q20" s="364"/>
      <c r="R20" s="364"/>
      <c r="S20" s="364"/>
      <c r="T20" s="364"/>
      <c r="U20" s="364"/>
      <c r="V20" s="364"/>
      <c r="W20" s="364"/>
      <c r="X20" s="364"/>
      <c r="Y20" s="364"/>
      <c r="Z20" s="364"/>
      <c r="AA20" s="364"/>
      <c r="AB20" s="364"/>
      <c r="AC20" s="364"/>
      <c r="AD20" s="364"/>
      <c r="AE20" s="364"/>
      <c r="AF20" s="364"/>
      <c r="AG20" s="364"/>
      <c r="AH20" s="364"/>
      <c r="AI20" s="364"/>
      <c r="AJ20" s="364"/>
      <c r="AK20" s="364"/>
      <c r="AL20" s="364"/>
      <c r="AM20" s="364"/>
      <c r="AN20" s="364"/>
      <c r="AO20" s="364"/>
      <c r="AP20" s="364"/>
      <c r="AQ20" s="364"/>
      <c r="AR20" s="364"/>
      <c r="AS20" s="364"/>
      <c r="AT20" s="364"/>
      <c r="AU20" s="364"/>
      <c r="AV20" s="364"/>
      <c r="AW20" s="364"/>
      <c r="AX20" s="364"/>
      <c r="AY20" s="364"/>
      <c r="AZ20" s="364"/>
      <c r="BA20" s="364"/>
      <c r="BB20" s="364"/>
      <c r="BC20" s="364"/>
      <c r="BD20" s="364"/>
      <c r="BE20" s="365"/>
      <c r="BF20" s="385">
        <v>330</v>
      </c>
      <c r="BG20" s="386"/>
      <c r="BH20" s="386"/>
      <c r="BI20" s="386"/>
      <c r="BJ20" s="386"/>
      <c r="BK20" s="386"/>
      <c r="BL20" s="386"/>
      <c r="BM20" s="386"/>
      <c r="BN20" s="386"/>
      <c r="BO20" s="386"/>
      <c r="BP20" s="386"/>
      <c r="BQ20" s="386"/>
      <c r="BR20" s="386"/>
      <c r="BS20" s="386"/>
      <c r="BT20" s="386"/>
      <c r="BU20" s="386"/>
      <c r="BV20" s="386"/>
      <c r="BW20" s="386"/>
      <c r="BX20" s="386"/>
      <c r="BY20" s="386"/>
      <c r="BZ20" s="386"/>
      <c r="CA20" s="386"/>
      <c r="CB20" s="386"/>
      <c r="CC20" s="386"/>
      <c r="CD20" s="386"/>
      <c r="CE20" s="386"/>
      <c r="CF20" s="386"/>
      <c r="CG20" s="386"/>
      <c r="CH20" s="386"/>
      <c r="CI20" s="386"/>
      <c r="CJ20" s="386"/>
      <c r="CK20" s="386"/>
      <c r="CL20" s="386"/>
      <c r="CM20" s="386"/>
      <c r="CN20" s="386"/>
      <c r="CO20" s="386"/>
      <c r="CP20" s="386"/>
      <c r="CQ20" s="386"/>
      <c r="CR20" s="386"/>
      <c r="CS20" s="386"/>
      <c r="CT20" s="386"/>
      <c r="CU20" s="386"/>
      <c r="CV20" s="386"/>
      <c r="CW20" s="386"/>
      <c r="CX20" s="386"/>
      <c r="CY20" s="386"/>
      <c r="CZ20" s="386"/>
      <c r="DA20" s="386"/>
      <c r="DB20" s="386"/>
      <c r="DC20" s="386"/>
      <c r="DD20" s="387"/>
    </row>
    <row r="21" spans="1:108" s="166" customFormat="1" ht="123.75" customHeight="1" x14ac:dyDescent="0.25">
      <c r="A21" s="367">
        <v>3</v>
      </c>
      <c r="B21" s="367"/>
      <c r="C21" s="367"/>
      <c r="D21" s="367"/>
      <c r="E21" s="367"/>
      <c r="F21" s="368"/>
      <c r="G21" s="179"/>
      <c r="H21" s="364" t="s">
        <v>330</v>
      </c>
      <c r="I21" s="364"/>
      <c r="J21" s="364"/>
      <c r="K21" s="364"/>
      <c r="L21" s="364"/>
      <c r="M21" s="364"/>
      <c r="N21" s="364"/>
      <c r="O21" s="364"/>
      <c r="P21" s="364"/>
      <c r="Q21" s="364"/>
      <c r="R21" s="364"/>
      <c r="S21" s="364"/>
      <c r="T21" s="364"/>
      <c r="U21" s="364"/>
      <c r="V21" s="364"/>
      <c r="W21" s="364"/>
      <c r="X21" s="364"/>
      <c r="Y21" s="364"/>
      <c r="Z21" s="364"/>
      <c r="AA21" s="364"/>
      <c r="AB21" s="364"/>
      <c r="AC21" s="364"/>
      <c r="AD21" s="364"/>
      <c r="AE21" s="364"/>
      <c r="AF21" s="364"/>
      <c r="AG21" s="364"/>
      <c r="AH21" s="364"/>
      <c r="AI21" s="364"/>
      <c r="AJ21" s="364"/>
      <c r="AK21" s="364"/>
      <c r="AL21" s="364"/>
      <c r="AM21" s="364"/>
      <c r="AN21" s="364"/>
      <c r="AO21" s="364"/>
      <c r="AP21" s="364"/>
      <c r="AQ21" s="364"/>
      <c r="AR21" s="364"/>
      <c r="AS21" s="364"/>
      <c r="AT21" s="364"/>
      <c r="AU21" s="364"/>
      <c r="AV21" s="364"/>
      <c r="AW21" s="364"/>
      <c r="AX21" s="364"/>
      <c r="AY21" s="364"/>
      <c r="AZ21" s="364"/>
      <c r="BA21" s="364"/>
      <c r="BB21" s="364"/>
      <c r="BC21" s="364"/>
      <c r="BD21" s="364"/>
      <c r="BE21" s="365"/>
      <c r="BF21" s="385">
        <v>0</v>
      </c>
      <c r="BG21" s="386"/>
      <c r="BH21" s="386"/>
      <c r="BI21" s="386"/>
      <c r="BJ21" s="386"/>
      <c r="BK21" s="386"/>
      <c r="BL21" s="386"/>
      <c r="BM21" s="386"/>
      <c r="BN21" s="386"/>
      <c r="BO21" s="386"/>
      <c r="BP21" s="386"/>
      <c r="BQ21" s="386"/>
      <c r="BR21" s="386"/>
      <c r="BS21" s="386"/>
      <c r="BT21" s="386"/>
      <c r="BU21" s="386"/>
      <c r="BV21" s="386"/>
      <c r="BW21" s="386"/>
      <c r="BX21" s="386"/>
      <c r="BY21" s="386"/>
      <c r="BZ21" s="386"/>
      <c r="CA21" s="386"/>
      <c r="CB21" s="386"/>
      <c r="CC21" s="386"/>
      <c r="CD21" s="386"/>
      <c r="CE21" s="386"/>
      <c r="CF21" s="386"/>
      <c r="CG21" s="386"/>
      <c r="CH21" s="386"/>
      <c r="CI21" s="386"/>
      <c r="CJ21" s="386"/>
      <c r="CK21" s="386"/>
      <c r="CL21" s="386"/>
      <c r="CM21" s="386"/>
      <c r="CN21" s="386"/>
      <c r="CO21" s="386"/>
      <c r="CP21" s="386"/>
      <c r="CQ21" s="386"/>
      <c r="CR21" s="386"/>
      <c r="CS21" s="386"/>
      <c r="CT21" s="386"/>
      <c r="CU21" s="386"/>
      <c r="CV21" s="386"/>
      <c r="CW21" s="386"/>
      <c r="CX21" s="386"/>
      <c r="CY21" s="386"/>
      <c r="CZ21" s="386"/>
      <c r="DA21" s="386"/>
      <c r="DB21" s="386"/>
      <c r="DC21" s="386"/>
      <c r="DD21" s="387"/>
    </row>
    <row r="23" spans="1:108" x14ac:dyDescent="0.25">
      <c r="D23" s="558" t="s">
        <v>20</v>
      </c>
      <c r="E23" s="558"/>
      <c r="F23" s="558"/>
      <c r="G23" s="558"/>
      <c r="H23" s="558"/>
      <c r="I23" s="558"/>
      <c r="J23" s="558"/>
      <c r="K23" s="558"/>
      <c r="L23" s="558"/>
      <c r="M23" s="558"/>
      <c r="N23" s="558"/>
      <c r="O23" s="558"/>
      <c r="P23" s="558"/>
      <c r="Q23" s="558"/>
      <c r="R23" s="558"/>
      <c r="S23" s="558"/>
      <c r="T23" s="558"/>
      <c r="U23" s="558"/>
      <c r="V23" s="558"/>
      <c r="W23" s="558"/>
      <c r="X23" s="558"/>
      <c r="Y23" s="558"/>
      <c r="Z23" s="558"/>
      <c r="AA23" s="558"/>
      <c r="AB23" s="558"/>
      <c r="AC23" s="558"/>
      <c r="AD23" s="558"/>
      <c r="AE23" s="558"/>
      <c r="AF23" s="558"/>
      <c r="AG23" s="558"/>
      <c r="AH23" s="558"/>
      <c r="AI23" s="558"/>
      <c r="AJ23" s="558"/>
      <c r="AK23" s="558"/>
      <c r="AL23" s="558"/>
      <c r="AM23" s="558"/>
      <c r="AN23" s="558"/>
      <c r="AO23" s="558"/>
      <c r="AP23" s="558"/>
      <c r="AQ23" s="558"/>
      <c r="AS23" s="558" t="s">
        <v>331</v>
      </c>
      <c r="AT23" s="558"/>
      <c r="AU23" s="558"/>
      <c r="AV23" s="558"/>
      <c r="AW23" s="558"/>
      <c r="AX23" s="558"/>
      <c r="AY23" s="558"/>
      <c r="AZ23" s="558"/>
      <c r="BA23" s="558"/>
      <c r="BB23" s="558"/>
      <c r="BC23" s="558"/>
      <c r="BD23" s="558"/>
      <c r="BE23" s="558"/>
      <c r="BF23" s="558"/>
      <c r="BG23" s="558"/>
      <c r="BH23" s="558"/>
      <c r="BI23" s="558"/>
      <c r="BJ23" s="558"/>
      <c r="BK23" s="558"/>
      <c r="BL23" s="558"/>
      <c r="BM23" s="558"/>
      <c r="BN23" s="558"/>
      <c r="BO23" s="558"/>
      <c r="BP23" s="558"/>
      <c r="BQ23" s="558"/>
      <c r="BR23" s="558"/>
      <c r="BS23" s="558"/>
      <c r="BT23" s="558"/>
      <c r="BU23" s="558"/>
      <c r="BV23" s="558"/>
      <c r="BW23" s="558"/>
      <c r="BX23" s="558"/>
      <c r="BY23" s="558"/>
      <c r="BZ23" s="558"/>
      <c r="CA23" s="558"/>
      <c r="CC23" s="558"/>
      <c r="CD23" s="558"/>
      <c r="CE23" s="558"/>
      <c r="CF23" s="558"/>
      <c r="CG23" s="558"/>
      <c r="CH23" s="558"/>
      <c r="CI23" s="558"/>
      <c r="CJ23" s="558"/>
      <c r="CK23" s="558"/>
      <c r="CL23" s="558"/>
      <c r="CM23" s="558"/>
      <c r="CN23" s="558"/>
      <c r="CO23" s="558"/>
      <c r="CP23" s="558"/>
      <c r="CQ23" s="558"/>
      <c r="CR23" s="558"/>
      <c r="CS23" s="558"/>
      <c r="CT23" s="558"/>
      <c r="CU23" s="558"/>
      <c r="CV23" s="558"/>
      <c r="CW23" s="558"/>
    </row>
    <row r="24" spans="1:108" x14ac:dyDescent="0.25">
      <c r="D24" s="559" t="s">
        <v>84</v>
      </c>
      <c r="E24" s="559"/>
      <c r="F24" s="559"/>
      <c r="G24" s="559"/>
      <c r="H24" s="559"/>
      <c r="I24" s="559"/>
      <c r="J24" s="559"/>
      <c r="K24" s="559"/>
      <c r="L24" s="559"/>
      <c r="M24" s="559"/>
      <c r="N24" s="559"/>
      <c r="O24" s="559"/>
      <c r="P24" s="559"/>
      <c r="Q24" s="559"/>
      <c r="R24" s="559"/>
      <c r="S24" s="559"/>
      <c r="T24" s="559"/>
      <c r="U24" s="559"/>
      <c r="V24" s="559"/>
      <c r="W24" s="559"/>
      <c r="X24" s="559"/>
      <c r="Y24" s="559"/>
      <c r="Z24" s="559"/>
      <c r="AA24" s="559"/>
      <c r="AB24" s="559"/>
      <c r="AC24" s="559"/>
      <c r="AD24" s="559"/>
      <c r="AE24" s="559"/>
      <c r="AF24" s="559"/>
      <c r="AG24" s="559"/>
      <c r="AH24" s="559"/>
      <c r="AI24" s="559"/>
      <c r="AJ24" s="559"/>
      <c r="AK24" s="559"/>
      <c r="AL24" s="559"/>
      <c r="AM24" s="559"/>
      <c r="AN24" s="559"/>
      <c r="AO24" s="559"/>
      <c r="AP24" s="559"/>
      <c r="AQ24" s="559"/>
      <c r="AR24" s="2"/>
      <c r="AS24" s="559" t="s">
        <v>85</v>
      </c>
      <c r="AT24" s="559"/>
      <c r="AU24" s="559"/>
      <c r="AV24" s="559"/>
      <c r="AW24" s="559"/>
      <c r="AX24" s="559"/>
      <c r="AY24" s="559"/>
      <c r="AZ24" s="559"/>
      <c r="BA24" s="559"/>
      <c r="BB24" s="559"/>
      <c r="BC24" s="559"/>
      <c r="BD24" s="559"/>
      <c r="BE24" s="559"/>
      <c r="BF24" s="559"/>
      <c r="BG24" s="559"/>
      <c r="BH24" s="559"/>
      <c r="BI24" s="559"/>
      <c r="BJ24" s="559"/>
      <c r="BK24" s="559"/>
      <c r="BL24" s="559"/>
      <c r="BM24" s="559"/>
      <c r="BN24" s="559"/>
      <c r="BO24" s="559"/>
      <c r="BP24" s="559"/>
      <c r="BQ24" s="559"/>
      <c r="BR24" s="559"/>
      <c r="BS24" s="559"/>
      <c r="BT24" s="559"/>
      <c r="BU24" s="559"/>
      <c r="BV24" s="559"/>
      <c r="BW24" s="559"/>
      <c r="BX24" s="559"/>
      <c r="BY24" s="559"/>
      <c r="BZ24" s="559"/>
      <c r="CA24" s="559"/>
      <c r="CB24" s="2"/>
      <c r="CC24" s="559" t="s">
        <v>86</v>
      </c>
      <c r="CD24" s="559"/>
      <c r="CE24" s="559"/>
      <c r="CF24" s="559"/>
      <c r="CG24" s="559"/>
      <c r="CH24" s="559"/>
      <c r="CI24" s="559"/>
      <c r="CJ24" s="559"/>
      <c r="CK24" s="559"/>
      <c r="CL24" s="559"/>
      <c r="CM24" s="559"/>
      <c r="CN24" s="559"/>
      <c r="CO24" s="559"/>
      <c r="CP24" s="559"/>
      <c r="CQ24" s="559"/>
      <c r="CR24" s="559"/>
      <c r="CS24" s="559"/>
      <c r="CT24" s="559"/>
      <c r="CU24" s="559"/>
      <c r="CV24" s="559"/>
      <c r="CW24" s="559"/>
    </row>
    <row r="26" spans="1:108" hidden="1" x14ac:dyDescent="0.25">
      <c r="D26" s="558" t="s">
        <v>256</v>
      </c>
      <c r="E26" s="558"/>
      <c r="F26" s="558"/>
      <c r="G26" s="558"/>
      <c r="H26" s="558"/>
      <c r="I26" s="558"/>
      <c r="J26" s="558"/>
      <c r="K26" s="558"/>
      <c r="L26" s="558"/>
      <c r="M26" s="558"/>
      <c r="N26" s="558"/>
      <c r="O26" s="558"/>
      <c r="P26" s="558"/>
      <c r="Q26" s="558"/>
      <c r="R26" s="558"/>
      <c r="S26" s="558"/>
      <c r="T26" s="558"/>
      <c r="U26" s="558"/>
      <c r="V26" s="558"/>
      <c r="W26" s="558"/>
      <c r="X26" s="558"/>
      <c r="Y26" s="558"/>
      <c r="Z26" s="558"/>
      <c r="AA26" s="558"/>
      <c r="AB26" s="558"/>
      <c r="AC26" s="558"/>
      <c r="AD26" s="558"/>
      <c r="AE26" s="558"/>
      <c r="AF26" s="558"/>
      <c r="AG26" s="558"/>
      <c r="AH26" s="558"/>
      <c r="AI26" s="558"/>
      <c r="AJ26" s="558"/>
      <c r="AK26" s="558"/>
      <c r="AL26" s="558"/>
      <c r="AM26" s="558"/>
      <c r="AN26" s="558"/>
      <c r="AO26" s="558"/>
      <c r="AP26" s="558"/>
      <c r="AQ26" s="558"/>
      <c r="AS26" s="558" t="s">
        <v>257</v>
      </c>
      <c r="AT26" s="558"/>
      <c r="AU26" s="558"/>
      <c r="AV26" s="558"/>
      <c r="AW26" s="558"/>
      <c r="AX26" s="558"/>
      <c r="AY26" s="558"/>
      <c r="AZ26" s="558"/>
      <c r="BA26" s="558"/>
      <c r="BB26" s="558"/>
      <c r="BC26" s="558"/>
      <c r="BD26" s="558"/>
      <c r="BE26" s="558"/>
      <c r="BF26" s="558"/>
      <c r="BG26" s="558"/>
      <c r="BH26" s="558"/>
      <c r="BI26" s="558"/>
      <c r="BJ26" s="558"/>
      <c r="BK26" s="558"/>
      <c r="BL26" s="558"/>
      <c r="BM26" s="558"/>
      <c r="BN26" s="558"/>
      <c r="BO26" s="558"/>
      <c r="BP26" s="558"/>
      <c r="BQ26" s="558"/>
      <c r="BR26" s="558"/>
      <c r="BS26" s="558"/>
      <c r="BT26" s="558"/>
      <c r="BU26" s="558"/>
      <c r="BV26" s="558"/>
      <c r="BW26" s="558"/>
      <c r="BX26" s="558"/>
      <c r="BY26" s="558"/>
      <c r="BZ26" s="558"/>
      <c r="CA26" s="558"/>
      <c r="CC26" s="558"/>
      <c r="CD26" s="558"/>
      <c r="CE26" s="558"/>
      <c r="CF26" s="558"/>
      <c r="CG26" s="558"/>
      <c r="CH26" s="558"/>
      <c r="CI26" s="558"/>
      <c r="CJ26" s="558"/>
      <c r="CK26" s="558"/>
      <c r="CL26" s="558"/>
      <c r="CM26" s="558"/>
      <c r="CN26" s="558"/>
      <c r="CO26" s="558"/>
      <c r="CP26" s="558"/>
      <c r="CQ26" s="558"/>
      <c r="CR26" s="558"/>
      <c r="CS26" s="558"/>
      <c r="CT26" s="558"/>
      <c r="CU26" s="558"/>
      <c r="CV26" s="558"/>
      <c r="CW26" s="558"/>
    </row>
    <row r="27" spans="1:108" hidden="1" x14ac:dyDescent="0.25">
      <c r="D27" s="559" t="s">
        <v>84</v>
      </c>
      <c r="E27" s="559"/>
      <c r="F27" s="559"/>
      <c r="G27" s="559"/>
      <c r="H27" s="559"/>
      <c r="I27" s="559"/>
      <c r="J27" s="559"/>
      <c r="K27" s="559"/>
      <c r="L27" s="559"/>
      <c r="M27" s="559"/>
      <c r="N27" s="559"/>
      <c r="O27" s="559"/>
      <c r="P27" s="559"/>
      <c r="Q27" s="559"/>
      <c r="R27" s="559"/>
      <c r="S27" s="559"/>
      <c r="T27" s="559"/>
      <c r="U27" s="559"/>
      <c r="V27" s="559"/>
      <c r="W27" s="559"/>
      <c r="X27" s="559"/>
      <c r="Y27" s="559"/>
      <c r="Z27" s="559"/>
      <c r="AA27" s="559"/>
      <c r="AB27" s="559"/>
      <c r="AC27" s="559"/>
      <c r="AD27" s="559"/>
      <c r="AE27" s="559"/>
      <c r="AF27" s="559"/>
      <c r="AG27" s="559"/>
      <c r="AH27" s="559"/>
      <c r="AI27" s="559"/>
      <c r="AJ27" s="559"/>
      <c r="AK27" s="559"/>
      <c r="AL27" s="559"/>
      <c r="AM27" s="559"/>
      <c r="AN27" s="559"/>
      <c r="AO27" s="559"/>
      <c r="AP27" s="559"/>
      <c r="AQ27" s="559"/>
      <c r="AR27" s="2"/>
      <c r="AS27" s="559" t="s">
        <v>85</v>
      </c>
      <c r="AT27" s="559"/>
      <c r="AU27" s="559"/>
      <c r="AV27" s="559"/>
      <c r="AW27" s="559"/>
      <c r="AX27" s="559"/>
      <c r="AY27" s="559"/>
      <c r="AZ27" s="559"/>
      <c r="BA27" s="559"/>
      <c r="BB27" s="559"/>
      <c r="BC27" s="559"/>
      <c r="BD27" s="559"/>
      <c r="BE27" s="559"/>
      <c r="BF27" s="559"/>
      <c r="BG27" s="559"/>
      <c r="BH27" s="559"/>
      <c r="BI27" s="559"/>
      <c r="BJ27" s="559"/>
      <c r="BK27" s="559"/>
      <c r="BL27" s="559"/>
      <c r="BM27" s="559"/>
      <c r="BN27" s="559"/>
      <c r="BO27" s="559"/>
      <c r="BP27" s="559"/>
      <c r="BQ27" s="559"/>
      <c r="BR27" s="559"/>
      <c r="BS27" s="559"/>
      <c r="BT27" s="559"/>
      <c r="BU27" s="559"/>
      <c r="BV27" s="559"/>
      <c r="BW27" s="559"/>
      <c r="BX27" s="559"/>
      <c r="BY27" s="559"/>
      <c r="BZ27" s="559"/>
      <c r="CA27" s="559"/>
      <c r="CB27" s="2"/>
      <c r="CC27" s="559" t="s">
        <v>86</v>
      </c>
      <c r="CD27" s="559"/>
      <c r="CE27" s="559"/>
      <c r="CF27" s="559"/>
      <c r="CG27" s="559"/>
      <c r="CH27" s="559"/>
      <c r="CI27" s="559"/>
      <c r="CJ27" s="559"/>
      <c r="CK27" s="559"/>
      <c r="CL27" s="559"/>
      <c r="CM27" s="559"/>
      <c r="CN27" s="559"/>
      <c r="CO27" s="559"/>
      <c r="CP27" s="559"/>
      <c r="CQ27" s="559"/>
      <c r="CR27" s="559"/>
      <c r="CS27" s="559"/>
      <c r="CT27" s="559"/>
      <c r="CU27" s="559"/>
      <c r="CV27" s="559"/>
      <c r="CW27" s="559"/>
    </row>
  </sheetData>
  <mergeCells count="34">
    <mergeCell ref="A8:FE8"/>
    <mergeCell ref="AQ9:DO9"/>
    <mergeCell ref="AQ10:DO10"/>
    <mergeCell ref="A11:DD11"/>
    <mergeCell ref="BE12:BL12"/>
    <mergeCell ref="M14:CR14"/>
    <mergeCell ref="M15:CR15"/>
    <mergeCell ref="A17:F17"/>
    <mergeCell ref="G17:BE17"/>
    <mergeCell ref="BF17:DD17"/>
    <mergeCell ref="A18:F18"/>
    <mergeCell ref="G18:BE18"/>
    <mergeCell ref="BF18:DD18"/>
    <mergeCell ref="A19:F19"/>
    <mergeCell ref="H19:BE19"/>
    <mergeCell ref="BF19:DD19"/>
    <mergeCell ref="A20:F20"/>
    <mergeCell ref="H20:BE20"/>
    <mergeCell ref="BF20:DD20"/>
    <mergeCell ref="A21:F21"/>
    <mergeCell ref="H21:BE21"/>
    <mergeCell ref="BF21:DD21"/>
    <mergeCell ref="D23:AQ23"/>
    <mergeCell ref="AS23:CA23"/>
    <mergeCell ref="CC23:CW23"/>
    <mergeCell ref="D27:AQ27"/>
    <mergeCell ref="AS27:CA27"/>
    <mergeCell ref="CC27:CW27"/>
    <mergeCell ref="D24:AQ24"/>
    <mergeCell ref="AS24:CA24"/>
    <mergeCell ref="CC24:CW24"/>
    <mergeCell ref="D26:AQ26"/>
    <mergeCell ref="AS26:CA26"/>
    <mergeCell ref="CC26:CW26"/>
  </mergeCells>
  <pageMargins left="0.98425196850393704" right="0.98425196850393704" top="0.98425196850393704" bottom="0.98425196850393704" header="0.51181102362204722" footer="0.51181102362204722"/>
  <pageSetup paperSize="9" scale="85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3" tint="0.59999389629810485"/>
    <pageSetUpPr fitToPage="1"/>
  </sheetPr>
  <dimension ref="A1:AQ1003"/>
  <sheetViews>
    <sheetView view="pageBreakPreview" zoomScale="60" zoomScaleNormal="100" workbookViewId="0">
      <selection activeCell="N13" sqref="N13"/>
    </sheetView>
  </sheetViews>
  <sheetFormatPr defaultRowHeight="16.5" x14ac:dyDescent="0.3"/>
  <cols>
    <col min="1" max="1" width="9.140625" style="148"/>
    <col min="2" max="2" width="18.28515625" style="148" bestFit="1" customWidth="1"/>
    <col min="3" max="5" width="9.140625" style="148"/>
    <col min="6" max="6" width="18.28515625" style="148" bestFit="1" customWidth="1"/>
    <col min="7" max="7" width="16.140625" style="148" bestFit="1" customWidth="1"/>
    <col min="8" max="9" width="9.140625" style="148"/>
    <col min="10" max="16384" width="9.140625" style="150"/>
  </cols>
  <sheetData>
    <row r="1" spans="1:43" x14ac:dyDescent="0.25">
      <c r="A1" s="649"/>
      <c r="B1" s="649"/>
      <c r="C1" s="649"/>
      <c r="D1" s="649"/>
      <c r="E1" s="649"/>
      <c r="F1" s="649"/>
      <c r="G1" s="649"/>
      <c r="H1" s="649"/>
      <c r="I1" s="649"/>
      <c r="J1" s="649"/>
      <c r="K1" s="649"/>
      <c r="L1" s="649"/>
      <c r="M1" s="649"/>
      <c r="N1" s="649"/>
      <c r="O1" s="649"/>
    </row>
    <row r="2" spans="1:43" x14ac:dyDescent="0.3">
      <c r="A2" s="150" t="s">
        <v>332</v>
      </c>
      <c r="B2" s="150"/>
      <c r="C2" s="150"/>
      <c r="D2" s="150"/>
      <c r="E2" s="150"/>
      <c r="F2" s="150"/>
      <c r="G2" s="150"/>
      <c r="H2" s="150"/>
      <c r="I2" s="150"/>
      <c r="Q2" s="161"/>
      <c r="R2" s="148" t="s">
        <v>333</v>
      </c>
      <c r="S2" s="161">
        <v>2021</v>
      </c>
      <c r="T2" s="150" t="s">
        <v>334</v>
      </c>
      <c r="W2" s="162"/>
      <c r="X2" s="162"/>
      <c r="Y2" s="162"/>
      <c r="Z2" s="162"/>
      <c r="AA2" s="162"/>
    </row>
    <row r="3" spans="1:43" ht="15" x14ac:dyDescent="0.25">
      <c r="A3" s="650" t="s">
        <v>2</v>
      </c>
      <c r="B3" s="650"/>
      <c r="C3" s="650"/>
      <c r="D3" s="650"/>
      <c r="E3" s="650"/>
      <c r="F3" s="650"/>
      <c r="G3" s="650"/>
      <c r="H3" s="650"/>
      <c r="I3" s="650"/>
      <c r="J3" s="650"/>
      <c r="K3" s="650"/>
      <c r="L3" s="650"/>
      <c r="M3" s="650"/>
      <c r="N3" s="650"/>
      <c r="O3" s="650"/>
      <c r="P3" s="650"/>
      <c r="Q3" s="650"/>
      <c r="R3" s="650"/>
      <c r="S3" s="650"/>
      <c r="T3" s="650"/>
      <c r="W3" s="162"/>
      <c r="X3" s="162"/>
      <c r="Y3" s="162"/>
      <c r="Z3" s="162"/>
      <c r="AA3" s="162"/>
    </row>
    <row r="4" spans="1:43" ht="15" x14ac:dyDescent="0.25">
      <c r="A4" s="651" t="s">
        <v>335</v>
      </c>
      <c r="B4" s="652"/>
      <c r="C4" s="652"/>
      <c r="D4" s="652"/>
      <c r="E4" s="652"/>
      <c r="F4" s="652"/>
      <c r="G4" s="652"/>
      <c r="H4" s="652"/>
      <c r="I4" s="652"/>
      <c r="J4" s="652"/>
      <c r="K4" s="652"/>
      <c r="L4" s="652"/>
      <c r="M4" s="652"/>
      <c r="N4" s="652"/>
      <c r="O4" s="652"/>
      <c r="P4" s="652"/>
      <c r="Q4" s="652"/>
      <c r="R4" s="652"/>
      <c r="S4" s="652"/>
      <c r="T4" s="652"/>
      <c r="U4" s="163"/>
      <c r="V4" s="163"/>
      <c r="W4" s="163"/>
      <c r="X4" s="163"/>
      <c r="Y4" s="163"/>
      <c r="Z4" s="163"/>
      <c r="AA4" s="163"/>
    </row>
    <row r="5" spans="1:43" s="148" customFormat="1" ht="27.75" customHeight="1" x14ac:dyDescent="0.3">
      <c r="A5" s="151"/>
      <c r="B5" s="151"/>
      <c r="C5" s="151"/>
      <c r="D5" s="151"/>
      <c r="E5" s="151"/>
      <c r="F5" s="151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0"/>
      <c r="T5" s="150"/>
      <c r="U5" s="150"/>
      <c r="V5" s="150"/>
      <c r="W5" s="150"/>
      <c r="X5" s="150"/>
      <c r="Y5" s="150"/>
      <c r="Z5" s="150"/>
      <c r="AA5" s="150"/>
    </row>
    <row r="6" spans="1:43" ht="32.25" customHeight="1" x14ac:dyDescent="0.25">
      <c r="A6" s="643" t="s">
        <v>336</v>
      </c>
      <c r="B6" s="644"/>
      <c r="C6" s="644"/>
      <c r="D6" s="644"/>
      <c r="E6" s="644"/>
      <c r="F6" s="644"/>
      <c r="G6" s="644"/>
      <c r="H6" s="644"/>
      <c r="I6" s="645"/>
      <c r="J6" s="644" t="s">
        <v>337</v>
      </c>
      <c r="K6" s="644"/>
      <c r="L6" s="644"/>
      <c r="M6" s="644"/>
      <c r="N6" s="644"/>
      <c r="O6" s="644"/>
      <c r="P6" s="644"/>
      <c r="Q6" s="644"/>
      <c r="R6" s="644"/>
      <c r="S6" s="644"/>
      <c r="T6" s="644"/>
      <c r="U6" s="644"/>
      <c r="V6" s="645"/>
      <c r="W6" s="630" t="s">
        <v>338</v>
      </c>
      <c r="X6" s="634" t="s">
        <v>339</v>
      </c>
      <c r="Y6" s="635"/>
      <c r="Z6" s="636"/>
      <c r="AA6" s="632" t="s">
        <v>340</v>
      </c>
    </row>
    <row r="7" spans="1:43" ht="171.75" customHeight="1" x14ac:dyDescent="0.25">
      <c r="A7" s="630" t="s">
        <v>341</v>
      </c>
      <c r="B7" s="630" t="s">
        <v>342</v>
      </c>
      <c r="C7" s="630" t="s">
        <v>343</v>
      </c>
      <c r="D7" s="630" t="s">
        <v>344</v>
      </c>
      <c r="E7" s="630" t="s">
        <v>345</v>
      </c>
      <c r="F7" s="630" t="s">
        <v>346</v>
      </c>
      <c r="G7" s="630" t="s">
        <v>347</v>
      </c>
      <c r="H7" s="630" t="s">
        <v>348</v>
      </c>
      <c r="I7" s="630" t="s">
        <v>349</v>
      </c>
      <c r="J7" s="632" t="s">
        <v>350</v>
      </c>
      <c r="K7" s="630" t="s">
        <v>351</v>
      </c>
      <c r="L7" s="630" t="s">
        <v>352</v>
      </c>
      <c r="M7" s="643" t="s">
        <v>353</v>
      </c>
      <c r="N7" s="644"/>
      <c r="O7" s="644"/>
      <c r="P7" s="644"/>
      <c r="Q7" s="644"/>
      <c r="R7" s="644"/>
      <c r="S7" s="644"/>
      <c r="T7" s="644"/>
      <c r="U7" s="645"/>
      <c r="V7" s="630" t="s">
        <v>354</v>
      </c>
      <c r="W7" s="631"/>
      <c r="X7" s="637"/>
      <c r="Y7" s="638"/>
      <c r="Z7" s="639"/>
      <c r="AA7" s="633"/>
    </row>
    <row r="8" spans="1:43" ht="63.75" customHeight="1" x14ac:dyDescent="0.25">
      <c r="A8" s="631"/>
      <c r="B8" s="631"/>
      <c r="C8" s="631"/>
      <c r="D8" s="631"/>
      <c r="E8" s="631"/>
      <c r="F8" s="631"/>
      <c r="G8" s="631"/>
      <c r="H8" s="631"/>
      <c r="I8" s="631"/>
      <c r="J8" s="633"/>
      <c r="K8" s="631"/>
      <c r="L8" s="631"/>
      <c r="M8" s="630" t="s">
        <v>355</v>
      </c>
      <c r="N8" s="643" t="s">
        <v>356</v>
      </c>
      <c r="O8" s="644"/>
      <c r="P8" s="645"/>
      <c r="Q8" s="643" t="s">
        <v>357</v>
      </c>
      <c r="R8" s="644"/>
      <c r="S8" s="644"/>
      <c r="T8" s="645"/>
      <c r="U8" s="630" t="s">
        <v>358</v>
      </c>
      <c r="V8" s="631"/>
      <c r="W8" s="631"/>
      <c r="X8" s="630" t="s">
        <v>359</v>
      </c>
      <c r="Y8" s="630" t="s">
        <v>360</v>
      </c>
      <c r="Z8" s="630" t="s">
        <v>361</v>
      </c>
      <c r="AA8" s="633"/>
    </row>
    <row r="9" spans="1:43" ht="71.25" customHeight="1" x14ac:dyDescent="0.25">
      <c r="A9" s="631"/>
      <c r="B9" s="631"/>
      <c r="C9" s="631"/>
      <c r="D9" s="631"/>
      <c r="E9" s="631"/>
      <c r="F9" s="631"/>
      <c r="G9" s="631"/>
      <c r="H9" s="631"/>
      <c r="I9" s="631"/>
      <c r="J9" s="633"/>
      <c r="K9" s="631"/>
      <c r="L9" s="631"/>
      <c r="M9" s="631"/>
      <c r="N9" s="158" t="s">
        <v>362</v>
      </c>
      <c r="O9" s="158" t="s">
        <v>363</v>
      </c>
      <c r="P9" s="158" t="s">
        <v>364</v>
      </c>
      <c r="Q9" s="158" t="s">
        <v>365</v>
      </c>
      <c r="R9" s="158" t="s">
        <v>366</v>
      </c>
      <c r="S9" s="158" t="s">
        <v>367</v>
      </c>
      <c r="T9" s="158" t="s">
        <v>368</v>
      </c>
      <c r="U9" s="631"/>
      <c r="V9" s="631"/>
      <c r="W9" s="631"/>
      <c r="X9" s="631"/>
      <c r="Y9" s="631"/>
      <c r="Z9" s="631"/>
      <c r="AA9" s="633"/>
    </row>
    <row r="10" spans="1:43" ht="17.25" customHeight="1" x14ac:dyDescent="0.25">
      <c r="A10" s="153">
        <v>1</v>
      </c>
      <c r="B10" s="153">
        <v>2</v>
      </c>
      <c r="C10" s="153">
        <v>3</v>
      </c>
      <c r="D10" s="153">
        <v>4</v>
      </c>
      <c r="E10" s="153">
        <v>5</v>
      </c>
      <c r="F10" s="153">
        <v>6</v>
      </c>
      <c r="G10" s="153">
        <v>7</v>
      </c>
      <c r="H10" s="153">
        <v>8</v>
      </c>
      <c r="I10" s="153">
        <v>9</v>
      </c>
      <c r="J10" s="153">
        <v>10</v>
      </c>
      <c r="K10" s="153">
        <v>11</v>
      </c>
      <c r="L10" s="153">
        <v>12</v>
      </c>
      <c r="M10" s="153">
        <v>13</v>
      </c>
      <c r="N10" s="153">
        <v>14</v>
      </c>
      <c r="O10" s="153">
        <v>15</v>
      </c>
      <c r="P10" s="153">
        <v>16</v>
      </c>
      <c r="Q10" s="153">
        <v>17</v>
      </c>
      <c r="R10" s="153">
        <v>18</v>
      </c>
      <c r="S10" s="153">
        <v>19</v>
      </c>
      <c r="T10" s="153">
        <v>20</v>
      </c>
      <c r="U10" s="153">
        <v>21</v>
      </c>
      <c r="V10" s="153">
        <v>22</v>
      </c>
      <c r="W10" s="153">
        <v>23</v>
      </c>
      <c r="X10" s="153">
        <v>24</v>
      </c>
      <c r="Y10" s="153">
        <v>25</v>
      </c>
      <c r="Z10" s="153">
        <v>26</v>
      </c>
      <c r="AA10" s="153">
        <v>27</v>
      </c>
    </row>
    <row r="11" spans="1:43" s="149" customFormat="1" ht="146.1" customHeight="1" x14ac:dyDescent="0.25">
      <c r="A11" s="154">
        <v>1</v>
      </c>
      <c r="B11" s="154" t="s">
        <v>2</v>
      </c>
      <c r="C11" s="154" t="s">
        <v>369</v>
      </c>
      <c r="D11" s="154" t="s">
        <v>370</v>
      </c>
      <c r="E11" s="154" t="s">
        <v>371</v>
      </c>
      <c r="F11" s="154" t="s">
        <v>372</v>
      </c>
      <c r="G11" s="154" t="s">
        <v>373</v>
      </c>
      <c r="H11" s="154" t="s">
        <v>374</v>
      </c>
      <c r="I11" s="154">
        <v>2</v>
      </c>
      <c r="J11" s="154" t="s">
        <v>375</v>
      </c>
      <c r="K11" s="154">
        <v>0</v>
      </c>
      <c r="L11" s="154">
        <v>0</v>
      </c>
      <c r="M11" s="154">
        <v>350</v>
      </c>
      <c r="N11" s="154">
        <v>0</v>
      </c>
      <c r="O11" s="154">
        <v>0</v>
      </c>
      <c r="P11" s="154">
        <v>350</v>
      </c>
      <c r="Q11" s="154">
        <v>0</v>
      </c>
      <c r="R11" s="154">
        <v>0</v>
      </c>
      <c r="S11" s="154">
        <v>0</v>
      </c>
      <c r="T11" s="154">
        <v>350</v>
      </c>
      <c r="U11" s="154">
        <v>0</v>
      </c>
      <c r="V11" s="154">
        <v>2100</v>
      </c>
      <c r="W11" s="154"/>
      <c r="X11" s="154" t="s">
        <v>376</v>
      </c>
      <c r="Y11" s="154" t="s">
        <v>377</v>
      </c>
      <c r="Z11" s="154" t="s">
        <v>378</v>
      </c>
      <c r="AA11" s="154">
        <v>1</v>
      </c>
      <c r="AB11" s="157"/>
      <c r="AC11" s="157"/>
    </row>
    <row r="12" spans="1:43" s="149" customFormat="1" ht="146.1" customHeight="1" x14ac:dyDescent="0.25">
      <c r="A12" s="154">
        <v>2</v>
      </c>
      <c r="B12" s="154" t="s">
        <v>2</v>
      </c>
      <c r="C12" s="154" t="s">
        <v>379</v>
      </c>
      <c r="D12" s="154" t="s">
        <v>380</v>
      </c>
      <c r="E12" s="154" t="s">
        <v>371</v>
      </c>
      <c r="F12" s="154" t="s">
        <v>381</v>
      </c>
      <c r="G12" s="154" t="s">
        <v>382</v>
      </c>
      <c r="H12" s="154" t="s">
        <v>374</v>
      </c>
      <c r="I12" s="154">
        <v>2</v>
      </c>
      <c r="J12" s="154" t="s">
        <v>383</v>
      </c>
      <c r="K12" s="154">
        <v>0</v>
      </c>
      <c r="L12" s="154">
        <v>0</v>
      </c>
      <c r="M12" s="154">
        <v>80</v>
      </c>
      <c r="N12" s="154">
        <v>0</v>
      </c>
      <c r="O12" s="154">
        <v>0</v>
      </c>
      <c r="P12" s="154">
        <v>80</v>
      </c>
      <c r="Q12" s="154">
        <v>0</v>
      </c>
      <c r="R12" s="154">
        <v>0</v>
      </c>
      <c r="S12" s="154">
        <v>0</v>
      </c>
      <c r="T12" s="154">
        <v>80</v>
      </c>
      <c r="U12" s="154">
        <v>0</v>
      </c>
      <c r="V12" s="154">
        <v>480</v>
      </c>
      <c r="W12" s="154"/>
      <c r="X12" s="154" t="s">
        <v>384</v>
      </c>
      <c r="Y12" s="154" t="s">
        <v>377</v>
      </c>
      <c r="Z12" s="154" t="s">
        <v>378</v>
      </c>
      <c r="AA12" s="154">
        <v>1</v>
      </c>
      <c r="AB12" s="157"/>
      <c r="AC12" s="157"/>
    </row>
    <row r="13" spans="1:43" s="149" customFormat="1" ht="146.1" customHeight="1" x14ac:dyDescent="0.25">
      <c r="A13" s="154">
        <v>3</v>
      </c>
      <c r="B13" s="154" t="s">
        <v>2</v>
      </c>
      <c r="C13" s="154" t="s">
        <v>369</v>
      </c>
      <c r="D13" s="154" t="s">
        <v>385</v>
      </c>
      <c r="E13" s="154" t="s">
        <v>371</v>
      </c>
      <c r="F13" s="154" t="s">
        <v>386</v>
      </c>
      <c r="G13" s="154" t="s">
        <v>387</v>
      </c>
      <c r="H13" s="154" t="s">
        <v>374</v>
      </c>
      <c r="I13" s="154">
        <v>3</v>
      </c>
      <c r="J13" s="154" t="s">
        <v>388</v>
      </c>
      <c r="K13" s="154">
        <v>0</v>
      </c>
      <c r="L13" s="154">
        <v>0</v>
      </c>
      <c r="M13" s="154">
        <v>15</v>
      </c>
      <c r="N13" s="154">
        <v>0</v>
      </c>
      <c r="O13" s="154">
        <v>0</v>
      </c>
      <c r="P13" s="154">
        <v>15</v>
      </c>
      <c r="Q13" s="154">
        <v>0</v>
      </c>
      <c r="R13" s="154">
        <v>0</v>
      </c>
      <c r="S13" s="154">
        <v>0</v>
      </c>
      <c r="T13" s="154">
        <v>15</v>
      </c>
      <c r="U13" s="154">
        <v>0</v>
      </c>
      <c r="V13" s="154">
        <v>90</v>
      </c>
      <c r="W13" s="154"/>
      <c r="X13" s="154" t="s">
        <v>389</v>
      </c>
      <c r="Y13" s="154" t="s">
        <v>390</v>
      </c>
      <c r="Z13" s="154" t="s">
        <v>378</v>
      </c>
      <c r="AA13" s="154">
        <v>1</v>
      </c>
      <c r="AB13" s="157"/>
      <c r="AC13" s="157"/>
    </row>
    <row r="14" spans="1:43" s="149" customFormat="1" ht="146.1" customHeight="1" x14ac:dyDescent="0.25">
      <c r="A14" s="154">
        <v>4</v>
      </c>
      <c r="B14" s="154" t="s">
        <v>2</v>
      </c>
      <c r="C14" s="154" t="s">
        <v>369</v>
      </c>
      <c r="D14" s="154" t="s">
        <v>391</v>
      </c>
      <c r="E14" s="154" t="s">
        <v>392</v>
      </c>
      <c r="F14" s="154" t="s">
        <v>393</v>
      </c>
      <c r="G14" s="154" t="s">
        <v>394</v>
      </c>
      <c r="H14" s="154" t="s">
        <v>374</v>
      </c>
      <c r="I14" s="154">
        <v>1.5</v>
      </c>
      <c r="J14" s="154" t="s">
        <v>395</v>
      </c>
      <c r="K14" s="154">
        <v>0</v>
      </c>
      <c r="L14" s="154">
        <v>0</v>
      </c>
      <c r="M14" s="154">
        <v>151</v>
      </c>
      <c r="N14" s="154">
        <v>0</v>
      </c>
      <c r="O14" s="154">
        <v>0</v>
      </c>
      <c r="P14" s="154">
        <v>151</v>
      </c>
      <c r="Q14" s="154">
        <v>0</v>
      </c>
      <c r="R14" s="154">
        <v>0</v>
      </c>
      <c r="S14" s="154">
        <v>0</v>
      </c>
      <c r="T14" s="154">
        <v>151</v>
      </c>
      <c r="U14" s="154">
        <v>0</v>
      </c>
      <c r="V14" s="154">
        <v>906</v>
      </c>
      <c r="W14" s="154"/>
      <c r="X14" s="154" t="s">
        <v>396</v>
      </c>
      <c r="Y14" s="154" t="s">
        <v>390</v>
      </c>
      <c r="Z14" s="154" t="s">
        <v>378</v>
      </c>
      <c r="AA14" s="154">
        <v>1</v>
      </c>
      <c r="AB14" s="157"/>
      <c r="AC14" s="157"/>
    </row>
    <row r="15" spans="1:43" s="149" customFormat="1" x14ac:dyDescent="0.25">
      <c r="A15" s="646" t="s">
        <v>397</v>
      </c>
      <c r="B15" s="647"/>
      <c r="C15" s="647"/>
      <c r="D15" s="647"/>
      <c r="E15" s="647"/>
      <c r="F15" s="647"/>
      <c r="G15" s="648"/>
      <c r="H15" s="155" t="s">
        <v>398</v>
      </c>
      <c r="I15" s="155">
        <f>SUM(I11:I14)</f>
        <v>8.5</v>
      </c>
      <c r="J15" s="159" t="s">
        <v>399</v>
      </c>
      <c r="K15" s="159" t="s">
        <v>399</v>
      </c>
      <c r="L15" s="159" t="s">
        <v>399</v>
      </c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9" t="s">
        <v>399</v>
      </c>
      <c r="Y15" s="159" t="s">
        <v>399</v>
      </c>
      <c r="Z15" s="159" t="s">
        <v>399</v>
      </c>
      <c r="AA15" s="159" t="s">
        <v>400</v>
      </c>
      <c r="AB15" s="164"/>
      <c r="AC15" s="164"/>
      <c r="AD15" s="164"/>
      <c r="AE15" s="164"/>
      <c r="AF15" s="164"/>
      <c r="AG15" s="164"/>
      <c r="AH15" s="164"/>
      <c r="AI15" s="164"/>
      <c r="AJ15" s="164"/>
      <c r="AK15" s="164"/>
      <c r="AL15" s="164"/>
      <c r="AM15" s="164"/>
      <c r="AN15" s="164"/>
      <c r="AO15" s="164"/>
      <c r="AP15" s="164"/>
      <c r="AQ15" s="164"/>
    </row>
    <row r="16" spans="1:43" s="149" customFormat="1" x14ac:dyDescent="0.25">
      <c r="A16" s="640" t="s">
        <v>401</v>
      </c>
      <c r="B16" s="641"/>
      <c r="C16" s="641"/>
      <c r="D16" s="641"/>
      <c r="E16" s="641"/>
      <c r="F16" s="641"/>
      <c r="G16" s="642"/>
      <c r="H16" s="156" t="s">
        <v>402</v>
      </c>
      <c r="I16" s="156" t="s">
        <v>399</v>
      </c>
      <c r="J16" s="160" t="s">
        <v>399</v>
      </c>
      <c r="K16" s="160" t="s">
        <v>399</v>
      </c>
      <c r="L16" s="160" t="s">
        <v>399</v>
      </c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60" t="s">
        <v>399</v>
      </c>
      <c r="Y16" s="160" t="s">
        <v>399</v>
      </c>
      <c r="Z16" s="160" t="s">
        <v>399</v>
      </c>
      <c r="AA16" s="160">
        <v>0</v>
      </c>
      <c r="AB16" s="164"/>
      <c r="AC16" s="164"/>
      <c r="AD16" s="164"/>
      <c r="AE16" s="164"/>
      <c r="AF16" s="164"/>
      <c r="AG16" s="164"/>
      <c r="AH16" s="164"/>
      <c r="AI16" s="164"/>
      <c r="AJ16" s="164"/>
      <c r="AK16" s="164"/>
      <c r="AL16" s="164"/>
      <c r="AM16" s="164"/>
      <c r="AN16" s="164"/>
      <c r="AO16" s="164"/>
      <c r="AP16" s="164"/>
      <c r="AQ16" s="164"/>
    </row>
    <row r="17" spans="1:43" s="149" customFormat="1" x14ac:dyDescent="0.25">
      <c r="A17" s="640" t="s">
        <v>403</v>
      </c>
      <c r="B17" s="641"/>
      <c r="C17" s="641"/>
      <c r="D17" s="641"/>
      <c r="E17" s="641"/>
      <c r="F17" s="641"/>
      <c r="G17" s="642"/>
      <c r="H17" s="156" t="s">
        <v>404</v>
      </c>
      <c r="I17" s="156" t="s">
        <v>399</v>
      </c>
      <c r="J17" s="160" t="s">
        <v>399</v>
      </c>
      <c r="K17" s="160" t="s">
        <v>399</v>
      </c>
      <c r="L17" s="160" t="s">
        <v>399</v>
      </c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60" t="s">
        <v>399</v>
      </c>
      <c r="Y17" s="160" t="s">
        <v>399</v>
      </c>
      <c r="Z17" s="160" t="s">
        <v>399</v>
      </c>
      <c r="AA17" s="160">
        <v>0</v>
      </c>
      <c r="AB17" s="164"/>
      <c r="AC17" s="164"/>
      <c r="AD17" s="164"/>
      <c r="AE17" s="164"/>
      <c r="AF17" s="164"/>
      <c r="AG17" s="164"/>
      <c r="AH17" s="164"/>
      <c r="AI17" s="164"/>
      <c r="AJ17" s="164"/>
      <c r="AK17" s="164"/>
      <c r="AL17" s="164"/>
      <c r="AM17" s="164"/>
      <c r="AN17" s="164"/>
      <c r="AO17" s="164"/>
      <c r="AP17" s="164"/>
      <c r="AQ17" s="164"/>
    </row>
    <row r="18" spans="1:43" s="149" customFormat="1" x14ac:dyDescent="0.25">
      <c r="A18" s="640" t="s">
        <v>405</v>
      </c>
      <c r="B18" s="641"/>
      <c r="C18" s="641"/>
      <c r="D18" s="641"/>
      <c r="E18" s="641"/>
      <c r="F18" s="641"/>
      <c r="G18" s="642"/>
      <c r="H18" s="156" t="s">
        <v>374</v>
      </c>
      <c r="I18" s="156">
        <v>8.5</v>
      </c>
      <c r="J18" s="160" t="s">
        <v>399</v>
      </c>
      <c r="K18" s="160" t="s">
        <v>399</v>
      </c>
      <c r="L18" s="160" t="s">
        <v>399</v>
      </c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60" t="s">
        <v>399</v>
      </c>
      <c r="Y18" s="160" t="s">
        <v>399</v>
      </c>
      <c r="Z18" s="160" t="s">
        <v>399</v>
      </c>
      <c r="AA18" s="160" t="s">
        <v>400</v>
      </c>
      <c r="AB18" s="164"/>
      <c r="AC18" s="164"/>
      <c r="AD18" s="164"/>
      <c r="AE18" s="164"/>
      <c r="AF18" s="164"/>
      <c r="AG18" s="164"/>
      <c r="AH18" s="164"/>
      <c r="AI18" s="164"/>
      <c r="AJ18" s="164"/>
      <c r="AK18" s="164"/>
      <c r="AL18" s="164"/>
      <c r="AM18" s="164"/>
      <c r="AN18" s="164"/>
      <c r="AO18" s="164"/>
      <c r="AP18" s="164"/>
      <c r="AQ18" s="164"/>
    </row>
    <row r="19" spans="1:43" s="149" customFormat="1" x14ac:dyDescent="0.25">
      <c r="A19" s="640" t="s">
        <v>406</v>
      </c>
      <c r="B19" s="641"/>
      <c r="C19" s="641"/>
      <c r="D19" s="641"/>
      <c r="E19" s="641"/>
      <c r="F19" s="641"/>
      <c r="G19" s="642"/>
      <c r="H19" s="156" t="s">
        <v>407</v>
      </c>
      <c r="I19" s="156" t="s">
        <v>399</v>
      </c>
      <c r="J19" s="160" t="s">
        <v>399</v>
      </c>
      <c r="K19" s="160" t="s">
        <v>399</v>
      </c>
      <c r="L19" s="160" t="s">
        <v>399</v>
      </c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60" t="s">
        <v>399</v>
      </c>
      <c r="Y19" s="160" t="s">
        <v>399</v>
      </c>
      <c r="Z19" s="160" t="s">
        <v>399</v>
      </c>
      <c r="AA19" s="160">
        <v>1</v>
      </c>
      <c r="AB19" s="164"/>
      <c r="AC19" s="164"/>
      <c r="AD19" s="164"/>
      <c r="AE19" s="164"/>
      <c r="AF19" s="164"/>
      <c r="AG19" s="164"/>
      <c r="AH19" s="164"/>
      <c r="AI19" s="164"/>
      <c r="AJ19" s="164"/>
      <c r="AK19" s="164"/>
      <c r="AL19" s="164"/>
      <c r="AM19" s="164"/>
      <c r="AN19" s="164"/>
      <c r="AO19" s="164"/>
      <c r="AP19" s="164"/>
      <c r="AQ19" s="164"/>
    </row>
    <row r="20" spans="1:43" s="149" customFormat="1" x14ac:dyDescent="0.25">
      <c r="A20" s="157"/>
      <c r="B20" s="157"/>
      <c r="C20" s="157"/>
      <c r="D20" s="157"/>
      <c r="E20" s="157"/>
      <c r="F20" s="157"/>
      <c r="G20" s="157"/>
      <c r="H20" s="157"/>
      <c r="I20" s="157"/>
      <c r="J20" s="157"/>
      <c r="K20" s="157"/>
      <c r="L20" s="157"/>
      <c r="M20" s="157"/>
      <c r="N20" s="157"/>
      <c r="O20" s="157"/>
      <c r="P20" s="157"/>
      <c r="Q20" s="157"/>
      <c r="R20" s="157"/>
      <c r="S20" s="157"/>
      <c r="T20" s="157"/>
      <c r="U20" s="157"/>
      <c r="V20" s="157"/>
      <c r="W20" s="157"/>
      <c r="X20" s="157"/>
      <c r="Y20" s="157"/>
      <c r="Z20" s="157"/>
      <c r="AA20" s="157"/>
    </row>
    <row r="21" spans="1:43" s="149" customFormat="1" x14ac:dyDescent="0.25">
      <c r="A21" s="157"/>
      <c r="B21" s="157"/>
      <c r="C21" s="157"/>
      <c r="D21" s="157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  <c r="AA21" s="157"/>
    </row>
    <row r="22" spans="1:43" s="149" customFormat="1" x14ac:dyDescent="0.25"/>
    <row r="23" spans="1:43" s="149" customFormat="1" x14ac:dyDescent="0.25"/>
    <row r="24" spans="1:43" s="149" customFormat="1" x14ac:dyDescent="0.25"/>
    <row r="25" spans="1:43" s="149" customFormat="1" x14ac:dyDescent="0.25"/>
    <row r="26" spans="1:43" s="149" customFormat="1" x14ac:dyDescent="0.25"/>
    <row r="27" spans="1:43" s="149" customFormat="1" x14ac:dyDescent="0.25"/>
    <row r="28" spans="1:43" s="149" customFormat="1" x14ac:dyDescent="0.25"/>
    <row r="29" spans="1:43" s="149" customFormat="1" x14ac:dyDescent="0.25"/>
    <row r="30" spans="1:43" s="149" customFormat="1" x14ac:dyDescent="0.25"/>
    <row r="31" spans="1:43" s="149" customFormat="1" x14ac:dyDescent="0.25"/>
    <row r="32" spans="1:43" s="149" customFormat="1" x14ac:dyDescent="0.25"/>
    <row r="33" s="149" customFormat="1" x14ac:dyDescent="0.25"/>
    <row r="34" s="149" customFormat="1" x14ac:dyDescent="0.25"/>
    <row r="35" s="149" customFormat="1" x14ac:dyDescent="0.25"/>
    <row r="36" s="149" customFormat="1" x14ac:dyDescent="0.25"/>
    <row r="37" s="149" customFormat="1" x14ac:dyDescent="0.25"/>
    <row r="38" s="149" customFormat="1" x14ac:dyDescent="0.25"/>
    <row r="39" s="149" customFormat="1" x14ac:dyDescent="0.25"/>
    <row r="40" s="149" customFormat="1" x14ac:dyDescent="0.25"/>
    <row r="41" s="149" customFormat="1" x14ac:dyDescent="0.25"/>
    <row r="42" s="149" customFormat="1" x14ac:dyDescent="0.25"/>
    <row r="43" s="149" customFormat="1" x14ac:dyDescent="0.25"/>
    <row r="44" s="149" customFormat="1" x14ac:dyDescent="0.25"/>
    <row r="45" s="149" customFormat="1" x14ac:dyDescent="0.25"/>
    <row r="46" s="149" customFormat="1" x14ac:dyDescent="0.25"/>
    <row r="47" s="149" customFormat="1" x14ac:dyDescent="0.25"/>
    <row r="48" s="149" customFormat="1" x14ac:dyDescent="0.25"/>
    <row r="49" s="149" customFormat="1" x14ac:dyDescent="0.25"/>
    <row r="50" s="149" customFormat="1" x14ac:dyDescent="0.25"/>
    <row r="51" s="149" customFormat="1" x14ac:dyDescent="0.25"/>
    <row r="52" s="149" customFormat="1" x14ac:dyDescent="0.25"/>
    <row r="53" s="149" customFormat="1" x14ac:dyDescent="0.25"/>
    <row r="54" s="149" customFormat="1" x14ac:dyDescent="0.25"/>
    <row r="55" s="149" customFormat="1" x14ac:dyDescent="0.25"/>
    <row r="56" s="149" customFormat="1" x14ac:dyDescent="0.25"/>
    <row r="57" s="149" customFormat="1" x14ac:dyDescent="0.25"/>
    <row r="58" s="149" customFormat="1" x14ac:dyDescent="0.25"/>
    <row r="59" s="149" customFormat="1" x14ac:dyDescent="0.25"/>
    <row r="60" s="149" customFormat="1" x14ac:dyDescent="0.25"/>
    <row r="61" s="149" customFormat="1" x14ac:dyDescent="0.25"/>
    <row r="62" s="149" customFormat="1" x14ac:dyDescent="0.25"/>
    <row r="63" s="149" customFormat="1" x14ac:dyDescent="0.25"/>
    <row r="64" s="149" customFormat="1" x14ac:dyDescent="0.25"/>
    <row r="65" s="149" customFormat="1" x14ac:dyDescent="0.25"/>
    <row r="66" s="149" customFormat="1" x14ac:dyDescent="0.25"/>
    <row r="67" s="149" customFormat="1" x14ac:dyDescent="0.25"/>
    <row r="68" s="149" customFormat="1" x14ac:dyDescent="0.25"/>
    <row r="69" s="149" customFormat="1" x14ac:dyDescent="0.25"/>
    <row r="70" s="149" customFormat="1" x14ac:dyDescent="0.25"/>
    <row r="71" s="149" customFormat="1" x14ac:dyDescent="0.25"/>
    <row r="72" s="149" customFormat="1" x14ac:dyDescent="0.25"/>
    <row r="73" s="149" customFormat="1" x14ac:dyDescent="0.25"/>
    <row r="74" s="149" customFormat="1" x14ac:dyDescent="0.25"/>
    <row r="75" s="149" customFormat="1" x14ac:dyDescent="0.25"/>
    <row r="76" s="149" customFormat="1" x14ac:dyDescent="0.25"/>
    <row r="77" s="149" customFormat="1" x14ac:dyDescent="0.25"/>
    <row r="78" s="149" customFormat="1" x14ac:dyDescent="0.25"/>
    <row r="79" s="149" customFormat="1" x14ac:dyDescent="0.25"/>
    <row r="80" s="149" customFormat="1" x14ac:dyDescent="0.25"/>
    <row r="81" s="149" customFormat="1" x14ac:dyDescent="0.25"/>
    <row r="82" s="149" customFormat="1" x14ac:dyDescent="0.25"/>
    <row r="83" s="149" customFormat="1" x14ac:dyDescent="0.25"/>
    <row r="84" s="149" customFormat="1" x14ac:dyDescent="0.25"/>
    <row r="85" s="149" customFormat="1" x14ac:dyDescent="0.25"/>
    <row r="86" s="149" customFormat="1" x14ac:dyDescent="0.25"/>
    <row r="87" s="149" customFormat="1" x14ac:dyDescent="0.25"/>
    <row r="88" s="149" customFormat="1" x14ac:dyDescent="0.25"/>
    <row r="89" s="149" customFormat="1" x14ac:dyDescent="0.25"/>
    <row r="90" s="149" customFormat="1" x14ac:dyDescent="0.25"/>
    <row r="91" s="149" customFormat="1" x14ac:dyDescent="0.25"/>
    <row r="92" s="149" customFormat="1" x14ac:dyDescent="0.25"/>
    <row r="93" s="149" customFormat="1" x14ac:dyDescent="0.25"/>
    <row r="94" s="149" customFormat="1" x14ac:dyDescent="0.25"/>
    <row r="95" s="149" customFormat="1" x14ac:dyDescent="0.25"/>
    <row r="96" s="149" customFormat="1" x14ac:dyDescent="0.25"/>
    <row r="97" s="149" customFormat="1" x14ac:dyDescent="0.25"/>
    <row r="98" s="149" customFormat="1" x14ac:dyDescent="0.25"/>
    <row r="99" s="149" customFormat="1" x14ac:dyDescent="0.25"/>
    <row r="100" s="149" customFormat="1" x14ac:dyDescent="0.25"/>
    <row r="101" s="149" customFormat="1" x14ac:dyDescent="0.25"/>
    <row r="102" s="149" customFormat="1" x14ac:dyDescent="0.25"/>
    <row r="103" s="149" customFormat="1" x14ac:dyDescent="0.25"/>
    <row r="104" s="149" customFormat="1" x14ac:dyDescent="0.25"/>
    <row r="105" s="149" customFormat="1" x14ac:dyDescent="0.25"/>
    <row r="106" s="149" customFormat="1" x14ac:dyDescent="0.25"/>
    <row r="107" s="149" customFormat="1" x14ac:dyDescent="0.25"/>
    <row r="108" s="149" customFormat="1" x14ac:dyDescent="0.25"/>
    <row r="109" s="149" customFormat="1" x14ac:dyDescent="0.25"/>
    <row r="110" s="149" customFormat="1" x14ac:dyDescent="0.25"/>
    <row r="111" s="149" customFormat="1" x14ac:dyDescent="0.25"/>
    <row r="112" s="149" customFormat="1" x14ac:dyDescent="0.25"/>
    <row r="113" s="149" customFormat="1" x14ac:dyDescent="0.25"/>
    <row r="114" s="149" customFormat="1" x14ac:dyDescent="0.25"/>
    <row r="115" s="149" customFormat="1" x14ac:dyDescent="0.25"/>
    <row r="116" s="149" customFormat="1" x14ac:dyDescent="0.25"/>
    <row r="117" s="149" customFormat="1" x14ac:dyDescent="0.25"/>
    <row r="118" s="149" customFormat="1" x14ac:dyDescent="0.25"/>
    <row r="119" s="149" customFormat="1" x14ac:dyDescent="0.25"/>
    <row r="120" s="149" customFormat="1" x14ac:dyDescent="0.25"/>
    <row r="121" s="149" customFormat="1" x14ac:dyDescent="0.25"/>
    <row r="122" s="149" customFormat="1" x14ac:dyDescent="0.25"/>
    <row r="123" s="149" customFormat="1" x14ac:dyDescent="0.25"/>
    <row r="124" s="149" customFormat="1" x14ac:dyDescent="0.25"/>
    <row r="125" s="149" customFormat="1" x14ac:dyDescent="0.25"/>
    <row r="126" s="149" customFormat="1" x14ac:dyDescent="0.25"/>
    <row r="127" s="149" customFormat="1" x14ac:dyDescent="0.25"/>
    <row r="128" s="149" customFormat="1" x14ac:dyDescent="0.25"/>
    <row r="129" s="149" customFormat="1" x14ac:dyDescent="0.25"/>
    <row r="130" s="149" customFormat="1" x14ac:dyDescent="0.25"/>
    <row r="131" s="149" customFormat="1" x14ac:dyDescent="0.25"/>
    <row r="132" s="149" customFormat="1" x14ac:dyDescent="0.25"/>
    <row r="133" s="149" customFormat="1" x14ac:dyDescent="0.25"/>
    <row r="134" s="149" customFormat="1" x14ac:dyDescent="0.25"/>
    <row r="135" s="149" customFormat="1" x14ac:dyDescent="0.25"/>
    <row r="136" s="149" customFormat="1" x14ac:dyDescent="0.25"/>
    <row r="137" s="149" customFormat="1" x14ac:dyDescent="0.25"/>
    <row r="138" s="149" customFormat="1" x14ac:dyDescent="0.25"/>
    <row r="139" s="149" customFormat="1" x14ac:dyDescent="0.25"/>
    <row r="140" s="149" customFormat="1" x14ac:dyDescent="0.25"/>
    <row r="141" s="149" customFormat="1" x14ac:dyDescent="0.25"/>
    <row r="142" s="149" customFormat="1" x14ac:dyDescent="0.25"/>
    <row r="143" s="149" customFormat="1" x14ac:dyDescent="0.25"/>
    <row r="144" s="149" customFormat="1" x14ac:dyDescent="0.25"/>
    <row r="145" s="149" customFormat="1" x14ac:dyDescent="0.25"/>
    <row r="146" s="149" customFormat="1" x14ac:dyDescent="0.25"/>
    <row r="147" s="149" customFormat="1" x14ac:dyDescent="0.25"/>
    <row r="148" s="149" customFormat="1" x14ac:dyDescent="0.25"/>
    <row r="149" s="149" customFormat="1" x14ac:dyDescent="0.25"/>
    <row r="150" s="149" customFormat="1" x14ac:dyDescent="0.25"/>
    <row r="151" s="149" customFormat="1" x14ac:dyDescent="0.25"/>
    <row r="152" s="149" customFormat="1" x14ac:dyDescent="0.25"/>
    <row r="153" s="149" customFormat="1" x14ac:dyDescent="0.25"/>
    <row r="154" s="149" customFormat="1" x14ac:dyDescent="0.25"/>
    <row r="155" s="149" customFormat="1" x14ac:dyDescent="0.25"/>
    <row r="156" s="149" customFormat="1" x14ac:dyDescent="0.25"/>
    <row r="157" s="149" customFormat="1" x14ac:dyDescent="0.25"/>
    <row r="158" s="149" customFormat="1" x14ac:dyDescent="0.25"/>
    <row r="159" s="149" customFormat="1" x14ac:dyDescent="0.25"/>
    <row r="160" s="149" customFormat="1" x14ac:dyDescent="0.25"/>
    <row r="161" s="149" customFormat="1" x14ac:dyDescent="0.25"/>
    <row r="162" s="149" customFormat="1" x14ac:dyDescent="0.25"/>
    <row r="163" s="149" customFormat="1" x14ac:dyDescent="0.25"/>
    <row r="164" s="149" customFormat="1" x14ac:dyDescent="0.25"/>
    <row r="165" s="149" customFormat="1" x14ac:dyDescent="0.25"/>
    <row r="166" s="149" customFormat="1" x14ac:dyDescent="0.25"/>
    <row r="167" s="149" customFormat="1" x14ac:dyDescent="0.25"/>
    <row r="168" s="149" customFormat="1" x14ac:dyDescent="0.25"/>
    <row r="169" s="149" customFormat="1" x14ac:dyDescent="0.25"/>
    <row r="170" s="149" customFormat="1" x14ac:dyDescent="0.25"/>
    <row r="171" s="149" customFormat="1" x14ac:dyDescent="0.25"/>
    <row r="172" s="149" customFormat="1" x14ac:dyDescent="0.25"/>
    <row r="173" s="149" customFormat="1" x14ac:dyDescent="0.25"/>
    <row r="174" s="149" customFormat="1" x14ac:dyDescent="0.25"/>
    <row r="175" s="149" customFormat="1" x14ac:dyDescent="0.25"/>
    <row r="176" s="149" customFormat="1" x14ac:dyDescent="0.25"/>
    <row r="177" s="149" customFormat="1" x14ac:dyDescent="0.25"/>
    <row r="178" s="149" customFormat="1" x14ac:dyDescent="0.25"/>
    <row r="179" s="149" customFormat="1" x14ac:dyDescent="0.25"/>
    <row r="180" s="149" customFormat="1" x14ac:dyDescent="0.25"/>
    <row r="181" s="149" customFormat="1" x14ac:dyDescent="0.25"/>
    <row r="182" s="149" customFormat="1" x14ac:dyDescent="0.25"/>
    <row r="183" s="149" customFormat="1" x14ac:dyDescent="0.25"/>
    <row r="184" s="149" customFormat="1" x14ac:dyDescent="0.25"/>
    <row r="185" s="149" customFormat="1" x14ac:dyDescent="0.25"/>
    <row r="186" s="149" customFormat="1" x14ac:dyDescent="0.25"/>
    <row r="187" s="149" customFormat="1" x14ac:dyDescent="0.25"/>
    <row r="188" s="149" customFormat="1" x14ac:dyDescent="0.25"/>
    <row r="189" s="149" customFormat="1" x14ac:dyDescent="0.25"/>
    <row r="190" s="149" customFormat="1" x14ac:dyDescent="0.25"/>
    <row r="191" s="149" customFormat="1" x14ac:dyDescent="0.25"/>
    <row r="192" s="149" customFormat="1" x14ac:dyDescent="0.25"/>
    <row r="193" s="149" customFormat="1" x14ac:dyDescent="0.25"/>
    <row r="194" s="149" customFormat="1" x14ac:dyDescent="0.25"/>
    <row r="195" s="149" customFormat="1" x14ac:dyDescent="0.25"/>
    <row r="196" s="149" customFormat="1" x14ac:dyDescent="0.25"/>
    <row r="197" s="149" customFormat="1" x14ac:dyDescent="0.25"/>
    <row r="198" s="149" customFormat="1" x14ac:dyDescent="0.25"/>
    <row r="199" s="149" customFormat="1" x14ac:dyDescent="0.25"/>
    <row r="200" s="149" customFormat="1" x14ac:dyDescent="0.25"/>
    <row r="201" s="149" customFormat="1" x14ac:dyDescent="0.25"/>
    <row r="202" s="149" customFormat="1" x14ac:dyDescent="0.25"/>
    <row r="203" s="149" customFormat="1" x14ac:dyDescent="0.25"/>
    <row r="204" s="149" customFormat="1" x14ac:dyDescent="0.25"/>
    <row r="205" s="149" customFormat="1" x14ac:dyDescent="0.25"/>
    <row r="206" s="149" customFormat="1" x14ac:dyDescent="0.25"/>
    <row r="207" s="149" customFormat="1" x14ac:dyDescent="0.25"/>
    <row r="208" s="149" customFormat="1" x14ac:dyDescent="0.25"/>
    <row r="209" s="149" customFormat="1" x14ac:dyDescent="0.25"/>
    <row r="210" s="149" customFormat="1" x14ac:dyDescent="0.25"/>
    <row r="211" s="149" customFormat="1" x14ac:dyDescent="0.25"/>
    <row r="212" s="149" customFormat="1" x14ac:dyDescent="0.25"/>
    <row r="213" s="149" customFormat="1" x14ac:dyDescent="0.25"/>
    <row r="214" s="149" customFormat="1" x14ac:dyDescent="0.25"/>
    <row r="215" s="149" customFormat="1" x14ac:dyDescent="0.25"/>
    <row r="216" s="149" customFormat="1" x14ac:dyDescent="0.25"/>
    <row r="217" s="149" customFormat="1" x14ac:dyDescent="0.25"/>
    <row r="218" s="149" customFormat="1" x14ac:dyDescent="0.25"/>
    <row r="219" s="149" customFormat="1" x14ac:dyDescent="0.25"/>
    <row r="220" s="149" customFormat="1" x14ac:dyDescent="0.25"/>
    <row r="221" s="149" customFormat="1" x14ac:dyDescent="0.25"/>
    <row r="222" s="149" customFormat="1" x14ac:dyDescent="0.25"/>
    <row r="223" s="149" customFormat="1" x14ac:dyDescent="0.25"/>
    <row r="224" s="149" customFormat="1" x14ac:dyDescent="0.25"/>
    <row r="225" s="149" customFormat="1" x14ac:dyDescent="0.25"/>
    <row r="226" s="149" customFormat="1" x14ac:dyDescent="0.25"/>
    <row r="227" s="149" customFormat="1" x14ac:dyDescent="0.25"/>
    <row r="228" s="149" customFormat="1" x14ac:dyDescent="0.25"/>
    <row r="229" s="149" customFormat="1" x14ac:dyDescent="0.25"/>
    <row r="230" s="149" customFormat="1" x14ac:dyDescent="0.25"/>
    <row r="231" s="149" customFormat="1" x14ac:dyDescent="0.25"/>
    <row r="232" s="149" customFormat="1" x14ac:dyDescent="0.25"/>
    <row r="233" s="149" customFormat="1" x14ac:dyDescent="0.25"/>
    <row r="234" s="149" customFormat="1" x14ac:dyDescent="0.25"/>
    <row r="235" s="149" customFormat="1" x14ac:dyDescent="0.25"/>
    <row r="236" s="149" customFormat="1" x14ac:dyDescent="0.25"/>
    <row r="237" s="149" customFormat="1" x14ac:dyDescent="0.25"/>
    <row r="238" s="149" customFormat="1" x14ac:dyDescent="0.25"/>
    <row r="239" s="149" customFormat="1" x14ac:dyDescent="0.25"/>
    <row r="240" s="149" customFormat="1" x14ac:dyDescent="0.25"/>
    <row r="241" s="149" customFormat="1" x14ac:dyDescent="0.25"/>
    <row r="242" s="149" customFormat="1" x14ac:dyDescent="0.25"/>
    <row r="243" s="149" customFormat="1" x14ac:dyDescent="0.25"/>
    <row r="244" s="149" customFormat="1" x14ac:dyDescent="0.25"/>
    <row r="245" s="149" customFormat="1" x14ac:dyDescent="0.25"/>
    <row r="246" s="149" customFormat="1" x14ac:dyDescent="0.25"/>
    <row r="247" s="149" customFormat="1" x14ac:dyDescent="0.25"/>
    <row r="248" s="149" customFormat="1" x14ac:dyDescent="0.25"/>
    <row r="249" s="149" customFormat="1" x14ac:dyDescent="0.25"/>
    <row r="250" s="149" customFormat="1" x14ac:dyDescent="0.25"/>
    <row r="251" s="149" customFormat="1" x14ac:dyDescent="0.25"/>
    <row r="252" s="149" customFormat="1" x14ac:dyDescent="0.25"/>
    <row r="253" s="149" customFormat="1" x14ac:dyDescent="0.25"/>
    <row r="254" s="149" customFormat="1" x14ac:dyDescent="0.25"/>
    <row r="255" s="149" customFormat="1" x14ac:dyDescent="0.25"/>
    <row r="256" s="149" customFormat="1" x14ac:dyDescent="0.25"/>
    <row r="257" s="149" customFormat="1" x14ac:dyDescent="0.25"/>
    <row r="258" s="149" customFormat="1" x14ac:dyDescent="0.25"/>
    <row r="259" s="149" customFormat="1" x14ac:dyDescent="0.25"/>
    <row r="260" s="149" customFormat="1" x14ac:dyDescent="0.25"/>
    <row r="261" s="149" customFormat="1" x14ac:dyDescent="0.25"/>
    <row r="262" s="149" customFormat="1" x14ac:dyDescent="0.25"/>
    <row r="263" s="149" customFormat="1" x14ac:dyDescent="0.25"/>
    <row r="264" s="149" customFormat="1" x14ac:dyDescent="0.25"/>
    <row r="265" s="149" customFormat="1" x14ac:dyDescent="0.25"/>
    <row r="266" s="149" customFormat="1" x14ac:dyDescent="0.25"/>
    <row r="267" s="149" customFormat="1" x14ac:dyDescent="0.25"/>
    <row r="268" s="149" customFormat="1" x14ac:dyDescent="0.25"/>
    <row r="269" s="149" customFormat="1" x14ac:dyDescent="0.25"/>
    <row r="270" s="149" customFormat="1" x14ac:dyDescent="0.25"/>
    <row r="271" s="149" customFormat="1" x14ac:dyDescent="0.25"/>
    <row r="272" s="149" customFormat="1" x14ac:dyDescent="0.25"/>
    <row r="273" s="149" customFormat="1" x14ac:dyDescent="0.25"/>
    <row r="274" s="149" customFormat="1" x14ac:dyDescent="0.25"/>
    <row r="275" s="149" customFormat="1" x14ac:dyDescent="0.25"/>
    <row r="276" s="149" customFormat="1" x14ac:dyDescent="0.25"/>
    <row r="277" s="149" customFormat="1" x14ac:dyDescent="0.25"/>
    <row r="278" s="149" customFormat="1" x14ac:dyDescent="0.25"/>
    <row r="279" s="149" customFormat="1" x14ac:dyDescent="0.25"/>
    <row r="280" s="149" customFormat="1" x14ac:dyDescent="0.25"/>
    <row r="281" s="149" customFormat="1" x14ac:dyDescent="0.25"/>
    <row r="282" s="149" customFormat="1" x14ac:dyDescent="0.25"/>
    <row r="283" s="149" customFormat="1" x14ac:dyDescent="0.25"/>
    <row r="284" s="149" customFormat="1" x14ac:dyDescent="0.25"/>
    <row r="285" s="149" customFormat="1" x14ac:dyDescent="0.25"/>
    <row r="286" s="149" customFormat="1" x14ac:dyDescent="0.25"/>
    <row r="287" s="149" customFormat="1" x14ac:dyDescent="0.25"/>
    <row r="288" s="149" customFormat="1" x14ac:dyDescent="0.25"/>
    <row r="289" s="149" customFormat="1" x14ac:dyDescent="0.25"/>
    <row r="290" s="149" customFormat="1" x14ac:dyDescent="0.25"/>
    <row r="291" s="149" customFormat="1" x14ac:dyDescent="0.25"/>
    <row r="292" s="149" customFormat="1" x14ac:dyDescent="0.25"/>
    <row r="293" s="149" customFormat="1" x14ac:dyDescent="0.25"/>
    <row r="294" s="149" customFormat="1" x14ac:dyDescent="0.25"/>
    <row r="295" s="149" customFormat="1" x14ac:dyDescent="0.25"/>
    <row r="296" s="149" customFormat="1" x14ac:dyDescent="0.25"/>
    <row r="297" s="149" customFormat="1" x14ac:dyDescent="0.25"/>
    <row r="298" s="149" customFormat="1" x14ac:dyDescent="0.25"/>
    <row r="299" s="149" customFormat="1" x14ac:dyDescent="0.25"/>
    <row r="300" s="149" customFormat="1" x14ac:dyDescent="0.25"/>
    <row r="301" s="149" customFormat="1" x14ac:dyDescent="0.25"/>
    <row r="302" s="149" customFormat="1" x14ac:dyDescent="0.25"/>
    <row r="303" s="149" customFormat="1" x14ac:dyDescent="0.25"/>
    <row r="304" s="149" customFormat="1" x14ac:dyDescent="0.25"/>
    <row r="305" s="149" customFormat="1" x14ac:dyDescent="0.25"/>
    <row r="306" s="149" customFormat="1" x14ac:dyDescent="0.25"/>
    <row r="307" s="149" customFormat="1" x14ac:dyDescent="0.25"/>
    <row r="308" s="149" customFormat="1" x14ac:dyDescent="0.25"/>
    <row r="309" s="149" customFormat="1" x14ac:dyDescent="0.25"/>
    <row r="310" s="149" customFormat="1" x14ac:dyDescent="0.25"/>
    <row r="311" s="149" customFormat="1" x14ac:dyDescent="0.25"/>
    <row r="312" s="149" customFormat="1" x14ac:dyDescent="0.25"/>
    <row r="313" s="149" customFormat="1" x14ac:dyDescent="0.25"/>
    <row r="314" s="149" customFormat="1" x14ac:dyDescent="0.25"/>
    <row r="315" s="149" customFormat="1" x14ac:dyDescent="0.25"/>
    <row r="316" s="149" customFormat="1" x14ac:dyDescent="0.25"/>
    <row r="317" s="149" customFormat="1" x14ac:dyDescent="0.25"/>
    <row r="318" s="149" customFormat="1" x14ac:dyDescent="0.25"/>
    <row r="319" s="149" customFormat="1" x14ac:dyDescent="0.25"/>
    <row r="320" s="149" customFormat="1" x14ac:dyDescent="0.25"/>
    <row r="321" s="149" customFormat="1" x14ac:dyDescent="0.25"/>
    <row r="322" s="149" customFormat="1" x14ac:dyDescent="0.25"/>
    <row r="323" s="149" customFormat="1" x14ac:dyDescent="0.25"/>
    <row r="324" s="149" customFormat="1" x14ac:dyDescent="0.25"/>
    <row r="325" s="149" customFormat="1" x14ac:dyDescent="0.25"/>
    <row r="326" s="149" customFormat="1" x14ac:dyDescent="0.25"/>
    <row r="327" s="149" customFormat="1" x14ac:dyDescent="0.25"/>
    <row r="328" s="149" customFormat="1" x14ac:dyDescent="0.25"/>
    <row r="329" s="149" customFormat="1" x14ac:dyDescent="0.25"/>
    <row r="330" s="149" customFormat="1" x14ac:dyDescent="0.25"/>
    <row r="331" s="149" customFormat="1" x14ac:dyDescent="0.25"/>
    <row r="332" s="149" customFormat="1" x14ac:dyDescent="0.25"/>
    <row r="333" s="149" customFormat="1" x14ac:dyDescent="0.25"/>
    <row r="334" s="149" customFormat="1" x14ac:dyDescent="0.25"/>
    <row r="335" s="149" customFormat="1" x14ac:dyDescent="0.25"/>
    <row r="336" s="149" customFormat="1" x14ac:dyDescent="0.25"/>
    <row r="337" s="149" customFormat="1" x14ac:dyDescent="0.25"/>
    <row r="338" s="149" customFormat="1" x14ac:dyDescent="0.25"/>
    <row r="339" s="149" customFormat="1" x14ac:dyDescent="0.25"/>
    <row r="340" s="149" customFormat="1" x14ac:dyDescent="0.25"/>
    <row r="341" s="149" customFormat="1" x14ac:dyDescent="0.25"/>
    <row r="342" s="149" customFormat="1" x14ac:dyDescent="0.25"/>
    <row r="343" s="149" customFormat="1" x14ac:dyDescent="0.25"/>
    <row r="344" s="149" customFormat="1" x14ac:dyDescent="0.25"/>
    <row r="345" s="149" customFormat="1" x14ac:dyDescent="0.25"/>
    <row r="346" s="149" customFormat="1" x14ac:dyDescent="0.25"/>
    <row r="347" s="149" customFormat="1" x14ac:dyDescent="0.25"/>
    <row r="348" s="149" customFormat="1" x14ac:dyDescent="0.25"/>
    <row r="349" s="149" customFormat="1" x14ac:dyDescent="0.25"/>
    <row r="350" s="149" customFormat="1" x14ac:dyDescent="0.25"/>
    <row r="351" s="149" customFormat="1" x14ac:dyDescent="0.25"/>
    <row r="352" s="149" customFormat="1" x14ac:dyDescent="0.25"/>
    <row r="353" s="149" customFormat="1" x14ac:dyDescent="0.25"/>
    <row r="354" s="149" customFormat="1" x14ac:dyDescent="0.25"/>
    <row r="355" s="149" customFormat="1" x14ac:dyDescent="0.25"/>
    <row r="356" s="149" customFormat="1" x14ac:dyDescent="0.25"/>
    <row r="357" s="149" customFormat="1" x14ac:dyDescent="0.25"/>
    <row r="358" s="149" customFormat="1" x14ac:dyDescent="0.25"/>
    <row r="359" s="149" customFormat="1" x14ac:dyDescent="0.25"/>
    <row r="360" s="149" customFormat="1" x14ac:dyDescent="0.25"/>
    <row r="361" s="149" customFormat="1" x14ac:dyDescent="0.25"/>
    <row r="362" s="149" customFormat="1" x14ac:dyDescent="0.25"/>
    <row r="363" s="149" customFormat="1" x14ac:dyDescent="0.25"/>
    <row r="364" s="149" customFormat="1" x14ac:dyDescent="0.25"/>
    <row r="365" s="149" customFormat="1" x14ac:dyDescent="0.25"/>
    <row r="366" s="149" customFormat="1" x14ac:dyDescent="0.25"/>
    <row r="367" s="149" customFormat="1" x14ac:dyDescent="0.25"/>
    <row r="368" s="149" customFormat="1" x14ac:dyDescent="0.25"/>
    <row r="369" s="149" customFormat="1" x14ac:dyDescent="0.25"/>
    <row r="370" s="149" customFormat="1" x14ac:dyDescent="0.25"/>
    <row r="371" s="149" customFormat="1" x14ac:dyDescent="0.25"/>
    <row r="372" s="149" customFormat="1" x14ac:dyDescent="0.25"/>
    <row r="373" s="149" customFormat="1" x14ac:dyDescent="0.25"/>
    <row r="374" s="149" customFormat="1" x14ac:dyDescent="0.25"/>
    <row r="375" s="149" customFormat="1" x14ac:dyDescent="0.25"/>
    <row r="376" s="149" customFormat="1" x14ac:dyDescent="0.25"/>
    <row r="377" s="149" customFormat="1" x14ac:dyDescent="0.25"/>
    <row r="378" s="149" customFormat="1" x14ac:dyDescent="0.25"/>
    <row r="379" s="149" customFormat="1" x14ac:dyDescent="0.25"/>
    <row r="380" s="149" customFormat="1" x14ac:dyDescent="0.25"/>
    <row r="381" s="149" customFormat="1" x14ac:dyDescent="0.25"/>
    <row r="382" s="149" customFormat="1" x14ac:dyDescent="0.25"/>
    <row r="383" s="149" customFormat="1" x14ac:dyDescent="0.25"/>
    <row r="384" s="149" customFormat="1" x14ac:dyDescent="0.25"/>
    <row r="385" s="149" customFormat="1" x14ac:dyDescent="0.25"/>
    <row r="386" s="149" customFormat="1" x14ac:dyDescent="0.25"/>
    <row r="387" s="149" customFormat="1" x14ac:dyDescent="0.25"/>
    <row r="388" s="149" customFormat="1" x14ac:dyDescent="0.25"/>
    <row r="389" s="149" customFormat="1" x14ac:dyDescent="0.25"/>
    <row r="390" s="149" customFormat="1" x14ac:dyDescent="0.25"/>
    <row r="391" s="149" customFormat="1" x14ac:dyDescent="0.25"/>
    <row r="392" s="149" customFormat="1" x14ac:dyDescent="0.25"/>
    <row r="393" s="149" customFormat="1" x14ac:dyDescent="0.25"/>
    <row r="394" s="149" customFormat="1" x14ac:dyDescent="0.25"/>
    <row r="395" s="149" customFormat="1" x14ac:dyDescent="0.25"/>
    <row r="396" s="149" customFormat="1" x14ac:dyDescent="0.25"/>
    <row r="397" s="149" customFormat="1" x14ac:dyDescent="0.25"/>
    <row r="398" s="149" customFormat="1" x14ac:dyDescent="0.25"/>
    <row r="399" s="149" customFormat="1" x14ac:dyDescent="0.25"/>
    <row r="400" s="149" customFormat="1" x14ac:dyDescent="0.25"/>
    <row r="401" s="149" customFormat="1" x14ac:dyDescent="0.25"/>
    <row r="402" s="149" customFormat="1" x14ac:dyDescent="0.25"/>
    <row r="403" s="149" customFormat="1" x14ac:dyDescent="0.25"/>
    <row r="404" s="149" customFormat="1" x14ac:dyDescent="0.25"/>
    <row r="405" s="149" customFormat="1" x14ac:dyDescent="0.25"/>
    <row r="406" s="149" customFormat="1" x14ac:dyDescent="0.25"/>
    <row r="407" s="149" customFormat="1" x14ac:dyDescent="0.25"/>
    <row r="408" s="149" customFormat="1" x14ac:dyDescent="0.25"/>
    <row r="409" s="149" customFormat="1" x14ac:dyDescent="0.25"/>
    <row r="410" s="149" customFormat="1" x14ac:dyDescent="0.25"/>
    <row r="411" s="149" customFormat="1" x14ac:dyDescent="0.25"/>
    <row r="412" s="149" customFormat="1" x14ac:dyDescent="0.25"/>
    <row r="413" s="149" customFormat="1" x14ac:dyDescent="0.25"/>
    <row r="414" s="149" customFormat="1" x14ac:dyDescent="0.25"/>
    <row r="415" s="149" customFormat="1" x14ac:dyDescent="0.25"/>
    <row r="416" s="149" customFormat="1" x14ac:dyDescent="0.25"/>
    <row r="417" s="149" customFormat="1" x14ac:dyDescent="0.25"/>
    <row r="418" s="149" customFormat="1" x14ac:dyDescent="0.25"/>
    <row r="419" s="149" customFormat="1" x14ac:dyDescent="0.25"/>
    <row r="420" s="149" customFormat="1" x14ac:dyDescent="0.25"/>
    <row r="421" s="149" customFormat="1" x14ac:dyDescent="0.25"/>
    <row r="422" s="149" customFormat="1" x14ac:dyDescent="0.25"/>
    <row r="423" s="149" customFormat="1" x14ac:dyDescent="0.25"/>
    <row r="424" s="149" customFormat="1" x14ac:dyDescent="0.25"/>
    <row r="425" s="149" customFormat="1" x14ac:dyDescent="0.25"/>
    <row r="426" s="149" customFormat="1" x14ac:dyDescent="0.25"/>
    <row r="427" s="149" customFormat="1" x14ac:dyDescent="0.25"/>
    <row r="428" s="149" customFormat="1" x14ac:dyDescent="0.25"/>
    <row r="429" s="149" customFormat="1" x14ac:dyDescent="0.25"/>
    <row r="430" s="149" customFormat="1" x14ac:dyDescent="0.25"/>
    <row r="431" s="149" customFormat="1" x14ac:dyDescent="0.25"/>
    <row r="432" s="149" customFormat="1" x14ac:dyDescent="0.25"/>
    <row r="433" s="149" customFormat="1" x14ac:dyDescent="0.25"/>
    <row r="434" s="149" customFormat="1" x14ac:dyDescent="0.25"/>
    <row r="435" s="149" customFormat="1" x14ac:dyDescent="0.25"/>
    <row r="436" s="149" customFormat="1" x14ac:dyDescent="0.25"/>
    <row r="437" s="149" customFormat="1" x14ac:dyDescent="0.25"/>
    <row r="438" s="149" customFormat="1" x14ac:dyDescent="0.25"/>
    <row r="439" s="149" customFormat="1" x14ac:dyDescent="0.25"/>
    <row r="440" s="149" customFormat="1" x14ac:dyDescent="0.25"/>
    <row r="441" s="149" customFormat="1" x14ac:dyDescent="0.25"/>
    <row r="442" s="149" customFormat="1" x14ac:dyDescent="0.25"/>
    <row r="443" s="149" customFormat="1" x14ac:dyDescent="0.25"/>
    <row r="444" s="149" customFormat="1" x14ac:dyDescent="0.25"/>
    <row r="445" s="149" customFormat="1" x14ac:dyDescent="0.25"/>
    <row r="446" s="149" customFormat="1" x14ac:dyDescent="0.25"/>
    <row r="447" s="149" customFormat="1" x14ac:dyDescent="0.25"/>
    <row r="448" s="149" customFormat="1" x14ac:dyDescent="0.25"/>
    <row r="449" s="149" customFormat="1" x14ac:dyDescent="0.25"/>
    <row r="450" s="149" customFormat="1" x14ac:dyDescent="0.25"/>
    <row r="451" s="149" customFormat="1" x14ac:dyDescent="0.25"/>
    <row r="452" s="149" customFormat="1" x14ac:dyDescent="0.25"/>
    <row r="453" s="149" customFormat="1" x14ac:dyDescent="0.25"/>
    <row r="454" s="149" customFormat="1" x14ac:dyDescent="0.25"/>
    <row r="455" s="149" customFormat="1" x14ac:dyDescent="0.25"/>
    <row r="456" s="149" customFormat="1" x14ac:dyDescent="0.25"/>
    <row r="457" s="149" customFormat="1" x14ac:dyDescent="0.25"/>
    <row r="458" s="149" customFormat="1" x14ac:dyDescent="0.25"/>
    <row r="459" s="149" customFormat="1" x14ac:dyDescent="0.25"/>
    <row r="460" s="149" customFormat="1" x14ac:dyDescent="0.25"/>
    <row r="461" s="149" customFormat="1" x14ac:dyDescent="0.25"/>
    <row r="462" s="149" customFormat="1" x14ac:dyDescent="0.25"/>
    <row r="463" s="149" customFormat="1" x14ac:dyDescent="0.25"/>
    <row r="464" s="149" customFormat="1" x14ac:dyDescent="0.25"/>
    <row r="465" s="149" customFormat="1" x14ac:dyDescent="0.25"/>
    <row r="466" s="149" customFormat="1" x14ac:dyDescent="0.25"/>
    <row r="467" s="149" customFormat="1" x14ac:dyDescent="0.25"/>
    <row r="468" s="149" customFormat="1" x14ac:dyDescent="0.25"/>
    <row r="469" s="149" customFormat="1" x14ac:dyDescent="0.25"/>
    <row r="470" s="149" customFormat="1" x14ac:dyDescent="0.25"/>
    <row r="471" s="149" customFormat="1" x14ac:dyDescent="0.25"/>
    <row r="472" s="149" customFormat="1" x14ac:dyDescent="0.25"/>
    <row r="473" s="149" customFormat="1" x14ac:dyDescent="0.25"/>
    <row r="474" s="149" customFormat="1" x14ac:dyDescent="0.25"/>
    <row r="475" s="149" customFormat="1" x14ac:dyDescent="0.25"/>
    <row r="476" s="149" customFormat="1" x14ac:dyDescent="0.25"/>
    <row r="477" s="149" customFormat="1" x14ac:dyDescent="0.25"/>
    <row r="478" s="149" customFormat="1" x14ac:dyDescent="0.25"/>
    <row r="479" s="149" customFormat="1" x14ac:dyDescent="0.25"/>
    <row r="480" s="149" customFormat="1" x14ac:dyDescent="0.25"/>
    <row r="481" s="149" customFormat="1" x14ac:dyDescent="0.25"/>
    <row r="482" s="149" customFormat="1" x14ac:dyDescent="0.25"/>
    <row r="483" s="149" customFormat="1" x14ac:dyDescent="0.25"/>
    <row r="484" s="149" customFormat="1" x14ac:dyDescent="0.25"/>
    <row r="485" s="149" customFormat="1" x14ac:dyDescent="0.25"/>
    <row r="486" s="149" customFormat="1" x14ac:dyDescent="0.25"/>
    <row r="487" s="149" customFormat="1" x14ac:dyDescent="0.25"/>
    <row r="488" s="149" customFormat="1" x14ac:dyDescent="0.25"/>
    <row r="489" s="149" customFormat="1" x14ac:dyDescent="0.25"/>
    <row r="490" s="149" customFormat="1" x14ac:dyDescent="0.25"/>
    <row r="491" s="149" customFormat="1" x14ac:dyDescent="0.25"/>
    <row r="492" s="149" customFormat="1" x14ac:dyDescent="0.25"/>
    <row r="493" s="149" customFormat="1" x14ac:dyDescent="0.25"/>
    <row r="494" s="149" customFormat="1" x14ac:dyDescent="0.25"/>
    <row r="495" s="149" customFormat="1" x14ac:dyDescent="0.25"/>
    <row r="496" s="149" customFormat="1" x14ac:dyDescent="0.25"/>
    <row r="497" s="149" customFormat="1" x14ac:dyDescent="0.25"/>
    <row r="498" s="149" customFormat="1" x14ac:dyDescent="0.25"/>
    <row r="499" s="149" customFormat="1" x14ac:dyDescent="0.25"/>
    <row r="500" s="149" customFormat="1" x14ac:dyDescent="0.25"/>
    <row r="501" s="149" customFormat="1" x14ac:dyDescent="0.25"/>
    <row r="502" s="149" customFormat="1" x14ac:dyDescent="0.25"/>
    <row r="503" s="149" customFormat="1" x14ac:dyDescent="0.25"/>
    <row r="504" s="149" customFormat="1" x14ac:dyDescent="0.25"/>
    <row r="505" s="149" customFormat="1" x14ac:dyDescent="0.25"/>
    <row r="506" s="149" customFormat="1" x14ac:dyDescent="0.25"/>
    <row r="507" s="149" customFormat="1" x14ac:dyDescent="0.25"/>
    <row r="508" s="149" customFormat="1" x14ac:dyDescent="0.25"/>
    <row r="509" s="149" customFormat="1" x14ac:dyDescent="0.25"/>
    <row r="510" s="149" customFormat="1" x14ac:dyDescent="0.25"/>
    <row r="511" s="149" customFormat="1" x14ac:dyDescent="0.25"/>
    <row r="512" s="149" customFormat="1" x14ac:dyDescent="0.25"/>
    <row r="513" s="149" customFormat="1" x14ac:dyDescent="0.25"/>
    <row r="514" s="149" customFormat="1" x14ac:dyDescent="0.25"/>
    <row r="515" s="149" customFormat="1" x14ac:dyDescent="0.25"/>
    <row r="516" s="149" customFormat="1" x14ac:dyDescent="0.25"/>
    <row r="517" s="149" customFormat="1" x14ac:dyDescent="0.25"/>
    <row r="518" s="149" customFormat="1" x14ac:dyDescent="0.25"/>
    <row r="519" s="149" customFormat="1" x14ac:dyDescent="0.25"/>
    <row r="520" s="149" customFormat="1" x14ac:dyDescent="0.25"/>
    <row r="521" s="149" customFormat="1" x14ac:dyDescent="0.25"/>
    <row r="522" s="149" customFormat="1" x14ac:dyDescent="0.25"/>
    <row r="523" s="149" customFormat="1" x14ac:dyDescent="0.25"/>
    <row r="524" s="149" customFormat="1" x14ac:dyDescent="0.25"/>
    <row r="525" s="149" customFormat="1" x14ac:dyDescent="0.25"/>
    <row r="526" s="149" customFormat="1" x14ac:dyDescent="0.25"/>
    <row r="527" s="149" customFormat="1" x14ac:dyDescent="0.25"/>
    <row r="528" s="149" customFormat="1" x14ac:dyDescent="0.25"/>
    <row r="529" s="149" customFormat="1" x14ac:dyDescent="0.25"/>
    <row r="530" s="149" customFormat="1" x14ac:dyDescent="0.25"/>
    <row r="531" s="149" customFormat="1" x14ac:dyDescent="0.25"/>
    <row r="532" s="149" customFormat="1" x14ac:dyDescent="0.25"/>
    <row r="533" s="149" customFormat="1" x14ac:dyDescent="0.25"/>
    <row r="534" s="149" customFormat="1" x14ac:dyDescent="0.25"/>
    <row r="535" s="149" customFormat="1" x14ac:dyDescent="0.25"/>
    <row r="536" s="149" customFormat="1" x14ac:dyDescent="0.25"/>
    <row r="537" s="149" customFormat="1" x14ac:dyDescent="0.25"/>
    <row r="538" s="149" customFormat="1" x14ac:dyDescent="0.25"/>
    <row r="539" s="149" customFormat="1" x14ac:dyDescent="0.25"/>
    <row r="540" s="149" customFormat="1" x14ac:dyDescent="0.25"/>
    <row r="541" s="149" customFormat="1" x14ac:dyDescent="0.25"/>
    <row r="542" s="149" customFormat="1" x14ac:dyDescent="0.25"/>
    <row r="543" s="149" customFormat="1" x14ac:dyDescent="0.25"/>
    <row r="544" s="149" customFormat="1" x14ac:dyDescent="0.25"/>
    <row r="545" s="149" customFormat="1" x14ac:dyDescent="0.25"/>
    <row r="546" s="149" customFormat="1" x14ac:dyDescent="0.25"/>
    <row r="547" s="149" customFormat="1" x14ac:dyDescent="0.25"/>
    <row r="548" s="149" customFormat="1" x14ac:dyDescent="0.25"/>
    <row r="549" s="149" customFormat="1" x14ac:dyDescent="0.25"/>
    <row r="550" s="149" customFormat="1" x14ac:dyDescent="0.25"/>
    <row r="551" s="149" customFormat="1" x14ac:dyDescent="0.25"/>
    <row r="552" s="149" customFormat="1" x14ac:dyDescent="0.25"/>
    <row r="553" s="149" customFormat="1" x14ac:dyDescent="0.25"/>
    <row r="554" s="149" customFormat="1" x14ac:dyDescent="0.25"/>
    <row r="555" s="149" customFormat="1" x14ac:dyDescent="0.25"/>
    <row r="556" s="149" customFormat="1" x14ac:dyDescent="0.25"/>
    <row r="557" s="149" customFormat="1" x14ac:dyDescent="0.25"/>
    <row r="558" s="149" customFormat="1" x14ac:dyDescent="0.25"/>
    <row r="559" s="149" customFormat="1" x14ac:dyDescent="0.25"/>
    <row r="560" s="149" customFormat="1" x14ac:dyDescent="0.25"/>
    <row r="561" s="149" customFormat="1" x14ac:dyDescent="0.25"/>
    <row r="562" s="149" customFormat="1" x14ac:dyDescent="0.25"/>
    <row r="563" s="149" customFormat="1" x14ac:dyDescent="0.25"/>
    <row r="564" s="149" customFormat="1" x14ac:dyDescent="0.25"/>
    <row r="565" s="149" customFormat="1" x14ac:dyDescent="0.25"/>
    <row r="566" s="149" customFormat="1" x14ac:dyDescent="0.25"/>
    <row r="567" s="149" customFormat="1" x14ac:dyDescent="0.25"/>
    <row r="568" s="149" customFormat="1" x14ac:dyDescent="0.25"/>
    <row r="569" s="149" customFormat="1" x14ac:dyDescent="0.25"/>
    <row r="570" s="149" customFormat="1" x14ac:dyDescent="0.25"/>
    <row r="571" s="149" customFormat="1" x14ac:dyDescent="0.25"/>
    <row r="572" s="149" customFormat="1" x14ac:dyDescent="0.25"/>
    <row r="573" s="149" customFormat="1" x14ac:dyDescent="0.25"/>
    <row r="574" s="149" customFormat="1" x14ac:dyDescent="0.25"/>
    <row r="575" s="149" customFormat="1" x14ac:dyDescent="0.25"/>
    <row r="576" s="149" customFormat="1" x14ac:dyDescent="0.25"/>
    <row r="577" s="149" customFormat="1" x14ac:dyDescent="0.25"/>
    <row r="578" s="149" customFormat="1" x14ac:dyDescent="0.25"/>
    <row r="579" s="149" customFormat="1" x14ac:dyDescent="0.25"/>
    <row r="580" s="149" customFormat="1" x14ac:dyDescent="0.25"/>
    <row r="581" s="149" customFormat="1" x14ac:dyDescent="0.25"/>
    <row r="582" s="149" customFormat="1" x14ac:dyDescent="0.25"/>
    <row r="583" s="149" customFormat="1" x14ac:dyDescent="0.25"/>
    <row r="584" s="149" customFormat="1" x14ac:dyDescent="0.25"/>
    <row r="585" s="149" customFormat="1" x14ac:dyDescent="0.25"/>
    <row r="586" s="149" customFormat="1" x14ac:dyDescent="0.25"/>
    <row r="587" s="149" customFormat="1" x14ac:dyDescent="0.25"/>
    <row r="588" s="149" customFormat="1" x14ac:dyDescent="0.25"/>
    <row r="589" s="149" customFormat="1" x14ac:dyDescent="0.25"/>
    <row r="590" s="149" customFormat="1" x14ac:dyDescent="0.25"/>
    <row r="591" s="149" customFormat="1" x14ac:dyDescent="0.25"/>
    <row r="592" s="149" customFormat="1" x14ac:dyDescent="0.25"/>
    <row r="593" s="149" customFormat="1" x14ac:dyDescent="0.25"/>
    <row r="594" s="149" customFormat="1" x14ac:dyDescent="0.25"/>
    <row r="595" s="149" customFormat="1" x14ac:dyDescent="0.25"/>
    <row r="596" s="149" customFormat="1" x14ac:dyDescent="0.25"/>
    <row r="597" s="149" customFormat="1" x14ac:dyDescent="0.25"/>
    <row r="598" s="149" customFormat="1" x14ac:dyDescent="0.25"/>
    <row r="599" s="149" customFormat="1" x14ac:dyDescent="0.25"/>
    <row r="600" s="149" customFormat="1" x14ac:dyDescent="0.25"/>
    <row r="601" s="149" customFormat="1" x14ac:dyDescent="0.25"/>
    <row r="602" s="149" customFormat="1" x14ac:dyDescent="0.25"/>
    <row r="603" s="149" customFormat="1" x14ac:dyDescent="0.25"/>
    <row r="604" s="149" customFormat="1" x14ac:dyDescent="0.25"/>
    <row r="605" s="149" customFormat="1" x14ac:dyDescent="0.25"/>
    <row r="606" s="149" customFormat="1" x14ac:dyDescent="0.25"/>
    <row r="607" s="149" customFormat="1" x14ac:dyDescent="0.25"/>
    <row r="608" s="149" customFormat="1" x14ac:dyDescent="0.25"/>
    <row r="609" s="149" customFormat="1" x14ac:dyDescent="0.25"/>
    <row r="610" s="149" customFormat="1" x14ac:dyDescent="0.25"/>
    <row r="611" s="149" customFormat="1" x14ac:dyDescent="0.25"/>
    <row r="612" s="149" customFormat="1" x14ac:dyDescent="0.25"/>
    <row r="613" s="149" customFormat="1" x14ac:dyDescent="0.25"/>
    <row r="614" s="149" customFormat="1" x14ac:dyDescent="0.25"/>
    <row r="615" s="149" customFormat="1" x14ac:dyDescent="0.25"/>
    <row r="616" s="149" customFormat="1" x14ac:dyDescent="0.25"/>
    <row r="617" s="149" customFormat="1" x14ac:dyDescent="0.25"/>
    <row r="618" s="149" customFormat="1" x14ac:dyDescent="0.25"/>
    <row r="619" s="149" customFormat="1" x14ac:dyDescent="0.25"/>
    <row r="620" s="149" customFormat="1" x14ac:dyDescent="0.25"/>
    <row r="621" s="149" customFormat="1" x14ac:dyDescent="0.25"/>
    <row r="622" s="149" customFormat="1" x14ac:dyDescent="0.25"/>
    <row r="623" s="149" customFormat="1" x14ac:dyDescent="0.25"/>
    <row r="624" s="149" customFormat="1" x14ac:dyDescent="0.25"/>
    <row r="625" s="149" customFormat="1" x14ac:dyDescent="0.25"/>
    <row r="626" s="149" customFormat="1" x14ac:dyDescent="0.25"/>
    <row r="627" s="149" customFormat="1" x14ac:dyDescent="0.25"/>
    <row r="628" s="149" customFormat="1" x14ac:dyDescent="0.25"/>
    <row r="629" s="149" customFormat="1" x14ac:dyDescent="0.25"/>
    <row r="630" s="149" customFormat="1" x14ac:dyDescent="0.25"/>
    <row r="631" s="149" customFormat="1" x14ac:dyDescent="0.25"/>
    <row r="632" s="149" customFormat="1" x14ac:dyDescent="0.25"/>
    <row r="633" s="149" customFormat="1" x14ac:dyDescent="0.25"/>
    <row r="634" s="149" customFormat="1" x14ac:dyDescent="0.25"/>
    <row r="635" s="149" customFormat="1" x14ac:dyDescent="0.25"/>
    <row r="636" s="149" customFormat="1" x14ac:dyDescent="0.25"/>
    <row r="637" s="149" customFormat="1" x14ac:dyDescent="0.25"/>
    <row r="638" s="149" customFormat="1" x14ac:dyDescent="0.25"/>
    <row r="639" s="149" customFormat="1" x14ac:dyDescent="0.25"/>
    <row r="640" s="149" customFormat="1" x14ac:dyDescent="0.25"/>
    <row r="641" s="149" customFormat="1" x14ac:dyDescent="0.25"/>
    <row r="642" s="149" customFormat="1" x14ac:dyDescent="0.25"/>
    <row r="643" s="149" customFormat="1" x14ac:dyDescent="0.25"/>
    <row r="644" s="149" customFormat="1" x14ac:dyDescent="0.25"/>
    <row r="645" s="149" customFormat="1" x14ac:dyDescent="0.25"/>
    <row r="646" s="149" customFormat="1" x14ac:dyDescent="0.25"/>
    <row r="647" s="149" customFormat="1" x14ac:dyDescent="0.25"/>
    <row r="648" s="149" customFormat="1" x14ac:dyDescent="0.25"/>
    <row r="649" s="149" customFormat="1" x14ac:dyDescent="0.25"/>
    <row r="650" s="149" customFormat="1" x14ac:dyDescent="0.25"/>
    <row r="651" s="149" customFormat="1" x14ac:dyDescent="0.25"/>
    <row r="652" s="149" customFormat="1" x14ac:dyDescent="0.25"/>
    <row r="653" s="149" customFormat="1" x14ac:dyDescent="0.25"/>
    <row r="654" s="149" customFormat="1" x14ac:dyDescent="0.25"/>
    <row r="655" s="149" customFormat="1" x14ac:dyDescent="0.25"/>
    <row r="656" s="149" customFormat="1" x14ac:dyDescent="0.25"/>
    <row r="657" s="149" customFormat="1" x14ac:dyDescent="0.25"/>
    <row r="658" s="149" customFormat="1" x14ac:dyDescent="0.25"/>
    <row r="659" s="149" customFormat="1" x14ac:dyDescent="0.25"/>
    <row r="660" s="149" customFormat="1" x14ac:dyDescent="0.25"/>
    <row r="661" s="149" customFormat="1" x14ac:dyDescent="0.25"/>
    <row r="662" s="149" customFormat="1" x14ac:dyDescent="0.25"/>
    <row r="663" s="149" customFormat="1" x14ac:dyDescent="0.25"/>
    <row r="664" s="149" customFormat="1" x14ac:dyDescent="0.25"/>
    <row r="665" s="149" customFormat="1" x14ac:dyDescent="0.25"/>
    <row r="666" s="149" customFormat="1" x14ac:dyDescent="0.25"/>
    <row r="667" s="149" customFormat="1" x14ac:dyDescent="0.25"/>
    <row r="668" s="149" customFormat="1" x14ac:dyDescent="0.25"/>
    <row r="669" s="149" customFormat="1" x14ac:dyDescent="0.25"/>
    <row r="670" s="149" customFormat="1" x14ac:dyDescent="0.25"/>
    <row r="671" s="149" customFormat="1" x14ac:dyDescent="0.25"/>
    <row r="672" s="149" customFormat="1" x14ac:dyDescent="0.25"/>
    <row r="673" s="149" customFormat="1" x14ac:dyDescent="0.25"/>
    <row r="674" s="149" customFormat="1" x14ac:dyDescent="0.25"/>
    <row r="675" s="149" customFormat="1" x14ac:dyDescent="0.25"/>
    <row r="676" s="149" customFormat="1" x14ac:dyDescent="0.25"/>
    <row r="677" s="149" customFormat="1" x14ac:dyDescent="0.25"/>
    <row r="678" s="149" customFormat="1" x14ac:dyDescent="0.25"/>
    <row r="679" s="149" customFormat="1" x14ac:dyDescent="0.25"/>
    <row r="680" s="149" customFormat="1" x14ac:dyDescent="0.25"/>
    <row r="681" s="149" customFormat="1" x14ac:dyDescent="0.25"/>
    <row r="682" s="149" customFormat="1" x14ac:dyDescent="0.25"/>
    <row r="683" s="149" customFormat="1" x14ac:dyDescent="0.25"/>
    <row r="684" s="149" customFormat="1" x14ac:dyDescent="0.25"/>
    <row r="685" s="149" customFormat="1" x14ac:dyDescent="0.25"/>
    <row r="686" s="149" customFormat="1" x14ac:dyDescent="0.25"/>
    <row r="687" s="149" customFormat="1" x14ac:dyDescent="0.25"/>
    <row r="688" s="149" customFormat="1" x14ac:dyDescent="0.25"/>
    <row r="689" s="149" customFormat="1" x14ac:dyDescent="0.25"/>
    <row r="690" s="149" customFormat="1" x14ac:dyDescent="0.25"/>
    <row r="691" s="149" customFormat="1" x14ac:dyDescent="0.25"/>
    <row r="692" s="149" customFormat="1" x14ac:dyDescent="0.25"/>
    <row r="693" s="149" customFormat="1" x14ac:dyDescent="0.25"/>
    <row r="694" s="149" customFormat="1" x14ac:dyDescent="0.25"/>
    <row r="695" s="149" customFormat="1" x14ac:dyDescent="0.25"/>
    <row r="696" s="149" customFormat="1" x14ac:dyDescent="0.25"/>
    <row r="697" s="149" customFormat="1" x14ac:dyDescent="0.25"/>
    <row r="698" s="149" customFormat="1" x14ac:dyDescent="0.25"/>
    <row r="699" s="149" customFormat="1" x14ac:dyDescent="0.25"/>
    <row r="700" s="149" customFormat="1" x14ac:dyDescent="0.25"/>
    <row r="701" s="149" customFormat="1" x14ac:dyDescent="0.25"/>
    <row r="702" s="149" customFormat="1" x14ac:dyDescent="0.25"/>
    <row r="703" s="149" customFormat="1" x14ac:dyDescent="0.25"/>
    <row r="704" s="149" customFormat="1" x14ac:dyDescent="0.25"/>
    <row r="705" s="149" customFormat="1" x14ac:dyDescent="0.25"/>
    <row r="706" s="149" customFormat="1" x14ac:dyDescent="0.25"/>
    <row r="707" s="149" customFormat="1" x14ac:dyDescent="0.25"/>
    <row r="708" s="149" customFormat="1" x14ac:dyDescent="0.25"/>
    <row r="709" s="149" customFormat="1" x14ac:dyDescent="0.25"/>
    <row r="710" s="149" customFormat="1" x14ac:dyDescent="0.25"/>
    <row r="711" s="149" customFormat="1" x14ac:dyDescent="0.25"/>
    <row r="712" s="149" customFormat="1" x14ac:dyDescent="0.25"/>
    <row r="713" s="149" customFormat="1" x14ac:dyDescent="0.25"/>
    <row r="714" s="149" customFormat="1" x14ac:dyDescent="0.25"/>
    <row r="715" s="149" customFormat="1" x14ac:dyDescent="0.25"/>
    <row r="716" s="149" customFormat="1" x14ac:dyDescent="0.25"/>
    <row r="717" s="149" customFormat="1" x14ac:dyDescent="0.25"/>
    <row r="718" s="149" customFormat="1" x14ac:dyDescent="0.25"/>
    <row r="719" s="149" customFormat="1" x14ac:dyDescent="0.25"/>
    <row r="720" s="149" customFormat="1" x14ac:dyDescent="0.25"/>
    <row r="721" s="149" customFormat="1" x14ac:dyDescent="0.25"/>
    <row r="722" s="149" customFormat="1" x14ac:dyDescent="0.25"/>
    <row r="723" s="149" customFormat="1" x14ac:dyDescent="0.25"/>
    <row r="724" s="149" customFormat="1" x14ac:dyDescent="0.25"/>
    <row r="725" s="149" customFormat="1" x14ac:dyDescent="0.25"/>
    <row r="726" s="149" customFormat="1" x14ac:dyDescent="0.25"/>
    <row r="727" s="149" customFormat="1" x14ac:dyDescent="0.25"/>
    <row r="728" s="149" customFormat="1" x14ac:dyDescent="0.25"/>
    <row r="729" s="149" customFormat="1" x14ac:dyDescent="0.25"/>
    <row r="730" s="149" customFormat="1" x14ac:dyDescent="0.25"/>
    <row r="731" s="149" customFormat="1" x14ac:dyDescent="0.25"/>
    <row r="732" s="149" customFormat="1" x14ac:dyDescent="0.25"/>
    <row r="733" s="149" customFormat="1" x14ac:dyDescent="0.25"/>
    <row r="734" s="149" customFormat="1" x14ac:dyDescent="0.25"/>
    <row r="735" s="149" customFormat="1" x14ac:dyDescent="0.25"/>
    <row r="736" s="149" customFormat="1" x14ac:dyDescent="0.25"/>
    <row r="737" s="149" customFormat="1" x14ac:dyDescent="0.25"/>
    <row r="738" s="149" customFormat="1" x14ac:dyDescent="0.25"/>
    <row r="739" s="149" customFormat="1" x14ac:dyDescent="0.25"/>
    <row r="740" s="149" customFormat="1" x14ac:dyDescent="0.25"/>
    <row r="741" s="149" customFormat="1" x14ac:dyDescent="0.25"/>
    <row r="742" s="149" customFormat="1" x14ac:dyDescent="0.25"/>
    <row r="743" s="149" customFormat="1" x14ac:dyDescent="0.25"/>
    <row r="744" s="149" customFormat="1" x14ac:dyDescent="0.25"/>
    <row r="745" s="149" customFormat="1" x14ac:dyDescent="0.25"/>
    <row r="746" s="149" customFormat="1" x14ac:dyDescent="0.25"/>
    <row r="747" s="149" customFormat="1" x14ac:dyDescent="0.25"/>
    <row r="748" s="149" customFormat="1" x14ac:dyDescent="0.25"/>
    <row r="749" s="149" customFormat="1" x14ac:dyDescent="0.25"/>
    <row r="750" s="149" customFormat="1" x14ac:dyDescent="0.25"/>
    <row r="751" s="149" customFormat="1" x14ac:dyDescent="0.25"/>
    <row r="752" s="149" customFormat="1" x14ac:dyDescent="0.25"/>
    <row r="753" s="149" customFormat="1" x14ac:dyDescent="0.25"/>
    <row r="754" s="149" customFormat="1" x14ac:dyDescent="0.25"/>
    <row r="755" s="149" customFormat="1" x14ac:dyDescent="0.25"/>
    <row r="756" s="149" customFormat="1" x14ac:dyDescent="0.25"/>
    <row r="757" s="149" customFormat="1" x14ac:dyDescent="0.25"/>
    <row r="758" s="149" customFormat="1" x14ac:dyDescent="0.25"/>
    <row r="759" s="149" customFormat="1" x14ac:dyDescent="0.25"/>
    <row r="760" s="149" customFormat="1" x14ac:dyDescent="0.25"/>
    <row r="761" s="149" customFormat="1" x14ac:dyDescent="0.25"/>
    <row r="762" s="149" customFormat="1" x14ac:dyDescent="0.25"/>
    <row r="763" s="149" customFormat="1" x14ac:dyDescent="0.25"/>
    <row r="764" s="149" customFormat="1" x14ac:dyDescent="0.25"/>
    <row r="765" s="149" customFormat="1" x14ac:dyDescent="0.25"/>
    <row r="766" s="149" customFormat="1" x14ac:dyDescent="0.25"/>
    <row r="767" s="149" customFormat="1" x14ac:dyDescent="0.25"/>
    <row r="768" s="149" customFormat="1" x14ac:dyDescent="0.25"/>
    <row r="769" s="149" customFormat="1" x14ac:dyDescent="0.25"/>
    <row r="770" s="149" customFormat="1" x14ac:dyDescent="0.25"/>
    <row r="771" s="149" customFormat="1" x14ac:dyDescent="0.25"/>
    <row r="772" s="149" customFormat="1" x14ac:dyDescent="0.25"/>
    <row r="773" s="149" customFormat="1" x14ac:dyDescent="0.25"/>
    <row r="774" s="149" customFormat="1" x14ac:dyDescent="0.25"/>
    <row r="775" s="149" customFormat="1" x14ac:dyDescent="0.25"/>
    <row r="776" s="149" customFormat="1" x14ac:dyDescent="0.25"/>
    <row r="777" s="149" customFormat="1" x14ac:dyDescent="0.25"/>
    <row r="778" s="149" customFormat="1" x14ac:dyDescent="0.25"/>
    <row r="779" s="149" customFormat="1" x14ac:dyDescent="0.25"/>
    <row r="780" s="149" customFormat="1" x14ac:dyDescent="0.25"/>
    <row r="781" s="149" customFormat="1" x14ac:dyDescent="0.25"/>
    <row r="782" s="149" customFormat="1" x14ac:dyDescent="0.25"/>
    <row r="783" s="149" customFormat="1" x14ac:dyDescent="0.25"/>
    <row r="784" s="149" customFormat="1" x14ac:dyDescent="0.25"/>
    <row r="785" s="149" customFormat="1" x14ac:dyDescent="0.25"/>
    <row r="786" s="149" customFormat="1" x14ac:dyDescent="0.25"/>
    <row r="787" s="149" customFormat="1" x14ac:dyDescent="0.25"/>
    <row r="788" s="149" customFormat="1" x14ac:dyDescent="0.25"/>
    <row r="789" s="149" customFormat="1" x14ac:dyDescent="0.25"/>
    <row r="790" s="149" customFormat="1" x14ac:dyDescent="0.25"/>
    <row r="791" s="149" customFormat="1" x14ac:dyDescent="0.25"/>
    <row r="792" s="149" customFormat="1" x14ac:dyDescent="0.25"/>
    <row r="793" s="149" customFormat="1" x14ac:dyDescent="0.25"/>
    <row r="794" s="149" customFormat="1" x14ac:dyDescent="0.25"/>
    <row r="795" s="149" customFormat="1" x14ac:dyDescent="0.25"/>
    <row r="796" s="149" customFormat="1" x14ac:dyDescent="0.25"/>
    <row r="797" s="149" customFormat="1" x14ac:dyDescent="0.25"/>
    <row r="798" s="149" customFormat="1" x14ac:dyDescent="0.25"/>
    <row r="799" s="149" customFormat="1" x14ac:dyDescent="0.25"/>
    <row r="800" s="149" customFormat="1" x14ac:dyDescent="0.25"/>
    <row r="801" s="149" customFormat="1" x14ac:dyDescent="0.25"/>
    <row r="802" s="149" customFormat="1" x14ac:dyDescent="0.25"/>
    <row r="803" s="149" customFormat="1" x14ac:dyDescent="0.25"/>
    <row r="804" s="149" customFormat="1" x14ac:dyDescent="0.25"/>
    <row r="805" s="149" customFormat="1" x14ac:dyDescent="0.25"/>
    <row r="806" s="149" customFormat="1" x14ac:dyDescent="0.25"/>
    <row r="807" s="149" customFormat="1" x14ac:dyDescent="0.25"/>
    <row r="808" s="149" customFormat="1" x14ac:dyDescent="0.25"/>
    <row r="809" s="149" customFormat="1" x14ac:dyDescent="0.25"/>
    <row r="810" s="149" customFormat="1" x14ac:dyDescent="0.25"/>
    <row r="811" s="149" customFormat="1" x14ac:dyDescent="0.25"/>
    <row r="812" s="149" customFormat="1" x14ac:dyDescent="0.25"/>
    <row r="813" s="149" customFormat="1" x14ac:dyDescent="0.25"/>
    <row r="814" s="149" customFormat="1" x14ac:dyDescent="0.25"/>
    <row r="815" s="149" customFormat="1" x14ac:dyDescent="0.25"/>
    <row r="816" s="149" customFormat="1" x14ac:dyDescent="0.25"/>
    <row r="817" s="149" customFormat="1" x14ac:dyDescent="0.25"/>
    <row r="818" s="149" customFormat="1" x14ac:dyDescent="0.25"/>
    <row r="819" s="149" customFormat="1" x14ac:dyDescent="0.25"/>
    <row r="820" s="149" customFormat="1" x14ac:dyDescent="0.25"/>
    <row r="821" s="149" customFormat="1" x14ac:dyDescent="0.25"/>
    <row r="822" s="149" customFormat="1" x14ac:dyDescent="0.25"/>
    <row r="823" s="149" customFormat="1" x14ac:dyDescent="0.25"/>
    <row r="824" s="149" customFormat="1" x14ac:dyDescent="0.25"/>
    <row r="825" s="149" customFormat="1" x14ac:dyDescent="0.25"/>
    <row r="826" s="149" customFormat="1" x14ac:dyDescent="0.25"/>
    <row r="827" s="149" customFormat="1" x14ac:dyDescent="0.25"/>
    <row r="828" s="149" customFormat="1" x14ac:dyDescent="0.25"/>
    <row r="829" s="149" customFormat="1" x14ac:dyDescent="0.25"/>
    <row r="830" s="149" customFormat="1" x14ac:dyDescent="0.25"/>
    <row r="831" s="149" customFormat="1" x14ac:dyDescent="0.25"/>
    <row r="832" s="149" customFormat="1" x14ac:dyDescent="0.25"/>
    <row r="833" s="149" customFormat="1" x14ac:dyDescent="0.25"/>
    <row r="834" s="149" customFormat="1" x14ac:dyDescent="0.25"/>
    <row r="835" s="149" customFormat="1" x14ac:dyDescent="0.25"/>
    <row r="836" s="149" customFormat="1" x14ac:dyDescent="0.25"/>
    <row r="837" s="149" customFormat="1" x14ac:dyDescent="0.25"/>
    <row r="838" s="149" customFormat="1" x14ac:dyDescent="0.25"/>
    <row r="839" s="149" customFormat="1" x14ac:dyDescent="0.25"/>
    <row r="840" s="149" customFormat="1" x14ac:dyDescent="0.25"/>
    <row r="841" s="149" customFormat="1" x14ac:dyDescent="0.25"/>
    <row r="842" s="149" customFormat="1" x14ac:dyDescent="0.25"/>
    <row r="843" s="149" customFormat="1" x14ac:dyDescent="0.25"/>
    <row r="844" s="149" customFormat="1" x14ac:dyDescent="0.25"/>
    <row r="845" s="149" customFormat="1" x14ac:dyDescent="0.25"/>
    <row r="846" s="149" customFormat="1" x14ac:dyDescent="0.25"/>
    <row r="847" s="149" customFormat="1" x14ac:dyDescent="0.25"/>
    <row r="848" s="149" customFormat="1" x14ac:dyDescent="0.25"/>
    <row r="849" s="149" customFormat="1" x14ac:dyDescent="0.25"/>
    <row r="850" s="149" customFormat="1" x14ac:dyDescent="0.25"/>
    <row r="851" s="149" customFormat="1" x14ac:dyDescent="0.25"/>
    <row r="852" s="149" customFormat="1" x14ac:dyDescent="0.25"/>
    <row r="853" s="149" customFormat="1" x14ac:dyDescent="0.25"/>
    <row r="854" s="149" customFormat="1" x14ac:dyDescent="0.25"/>
    <row r="855" s="149" customFormat="1" x14ac:dyDescent="0.25"/>
    <row r="856" s="149" customFormat="1" x14ac:dyDescent="0.25"/>
    <row r="857" s="149" customFormat="1" x14ac:dyDescent="0.25"/>
    <row r="858" s="149" customFormat="1" x14ac:dyDescent="0.25"/>
    <row r="859" s="149" customFormat="1" x14ac:dyDescent="0.25"/>
    <row r="860" s="149" customFormat="1" x14ac:dyDescent="0.25"/>
    <row r="861" s="149" customFormat="1" x14ac:dyDescent="0.25"/>
    <row r="862" s="149" customFormat="1" x14ac:dyDescent="0.25"/>
    <row r="863" s="149" customFormat="1" x14ac:dyDescent="0.25"/>
    <row r="864" s="149" customFormat="1" x14ac:dyDescent="0.25"/>
    <row r="865" s="149" customFormat="1" x14ac:dyDescent="0.25"/>
    <row r="866" s="149" customFormat="1" x14ac:dyDescent="0.25"/>
    <row r="867" s="149" customFormat="1" x14ac:dyDescent="0.25"/>
    <row r="868" s="149" customFormat="1" x14ac:dyDescent="0.25"/>
    <row r="869" s="149" customFormat="1" x14ac:dyDescent="0.25"/>
    <row r="870" s="149" customFormat="1" x14ac:dyDescent="0.25"/>
    <row r="871" s="149" customFormat="1" x14ac:dyDescent="0.25"/>
    <row r="872" s="149" customFormat="1" x14ac:dyDescent="0.25"/>
    <row r="873" s="149" customFormat="1" x14ac:dyDescent="0.25"/>
    <row r="874" s="149" customFormat="1" x14ac:dyDescent="0.25"/>
    <row r="875" s="149" customFormat="1" x14ac:dyDescent="0.25"/>
    <row r="876" s="149" customFormat="1" x14ac:dyDescent="0.25"/>
    <row r="877" s="149" customFormat="1" x14ac:dyDescent="0.25"/>
    <row r="878" s="149" customFormat="1" x14ac:dyDescent="0.25"/>
    <row r="879" s="149" customFormat="1" x14ac:dyDescent="0.25"/>
    <row r="880" s="149" customFormat="1" x14ac:dyDescent="0.25"/>
    <row r="881" s="149" customFormat="1" x14ac:dyDescent="0.25"/>
    <row r="882" s="149" customFormat="1" x14ac:dyDescent="0.25"/>
    <row r="883" s="149" customFormat="1" x14ac:dyDescent="0.25"/>
    <row r="884" s="149" customFormat="1" x14ac:dyDescent="0.25"/>
    <row r="885" s="149" customFormat="1" x14ac:dyDescent="0.25"/>
    <row r="886" s="149" customFormat="1" x14ac:dyDescent="0.25"/>
    <row r="887" s="149" customFormat="1" x14ac:dyDescent="0.25"/>
    <row r="888" s="149" customFormat="1" x14ac:dyDescent="0.25"/>
    <row r="889" s="149" customFormat="1" x14ac:dyDescent="0.25"/>
    <row r="890" s="149" customFormat="1" x14ac:dyDescent="0.25"/>
    <row r="891" s="149" customFormat="1" x14ac:dyDescent="0.25"/>
    <row r="892" s="149" customFormat="1" x14ac:dyDescent="0.25"/>
    <row r="893" s="149" customFormat="1" x14ac:dyDescent="0.25"/>
    <row r="894" s="149" customFormat="1" x14ac:dyDescent="0.25"/>
    <row r="895" s="149" customFormat="1" x14ac:dyDescent="0.25"/>
    <row r="896" s="149" customFormat="1" x14ac:dyDescent="0.25"/>
    <row r="897" s="149" customFormat="1" x14ac:dyDescent="0.25"/>
    <row r="898" s="149" customFormat="1" x14ac:dyDescent="0.25"/>
    <row r="899" s="149" customFormat="1" x14ac:dyDescent="0.25"/>
    <row r="900" s="149" customFormat="1" x14ac:dyDescent="0.25"/>
    <row r="901" s="149" customFormat="1" x14ac:dyDescent="0.25"/>
    <row r="902" s="149" customFormat="1" x14ac:dyDescent="0.25"/>
    <row r="903" s="149" customFormat="1" x14ac:dyDescent="0.25"/>
    <row r="904" s="149" customFormat="1" x14ac:dyDescent="0.25"/>
    <row r="905" s="149" customFormat="1" x14ac:dyDescent="0.25"/>
    <row r="906" s="149" customFormat="1" x14ac:dyDescent="0.25"/>
    <row r="907" s="149" customFormat="1" x14ac:dyDescent="0.25"/>
    <row r="908" s="149" customFormat="1" x14ac:dyDescent="0.25"/>
    <row r="909" s="149" customFormat="1" x14ac:dyDescent="0.25"/>
    <row r="910" s="149" customFormat="1" x14ac:dyDescent="0.25"/>
    <row r="911" s="149" customFormat="1" x14ac:dyDescent="0.25"/>
    <row r="912" s="149" customFormat="1" x14ac:dyDescent="0.25"/>
    <row r="913" s="149" customFormat="1" x14ac:dyDescent="0.25"/>
    <row r="914" s="149" customFormat="1" x14ac:dyDescent="0.25"/>
    <row r="915" s="149" customFormat="1" x14ac:dyDescent="0.25"/>
    <row r="916" s="149" customFormat="1" x14ac:dyDescent="0.25"/>
    <row r="917" s="149" customFormat="1" x14ac:dyDescent="0.25"/>
    <row r="918" s="149" customFormat="1" x14ac:dyDescent="0.25"/>
    <row r="919" s="149" customFormat="1" x14ac:dyDescent="0.25"/>
    <row r="920" s="149" customFormat="1" x14ac:dyDescent="0.25"/>
    <row r="921" s="149" customFormat="1" x14ac:dyDescent="0.25"/>
    <row r="922" s="149" customFormat="1" x14ac:dyDescent="0.25"/>
    <row r="923" s="149" customFormat="1" x14ac:dyDescent="0.25"/>
    <row r="924" s="149" customFormat="1" x14ac:dyDescent="0.25"/>
    <row r="925" s="149" customFormat="1" x14ac:dyDescent="0.25"/>
    <row r="926" s="149" customFormat="1" x14ac:dyDescent="0.25"/>
    <row r="927" s="149" customFormat="1" x14ac:dyDescent="0.25"/>
    <row r="928" s="149" customFormat="1" x14ac:dyDescent="0.25"/>
    <row r="929" s="149" customFormat="1" x14ac:dyDescent="0.25"/>
    <row r="930" s="149" customFormat="1" x14ac:dyDescent="0.25"/>
    <row r="931" s="149" customFormat="1" x14ac:dyDescent="0.25"/>
    <row r="932" s="149" customFormat="1" x14ac:dyDescent="0.25"/>
    <row r="933" s="149" customFormat="1" x14ac:dyDescent="0.25"/>
    <row r="934" s="149" customFormat="1" x14ac:dyDescent="0.25"/>
    <row r="935" s="149" customFormat="1" x14ac:dyDescent="0.25"/>
    <row r="936" s="149" customFormat="1" x14ac:dyDescent="0.25"/>
    <row r="937" s="149" customFormat="1" x14ac:dyDescent="0.25"/>
    <row r="938" s="149" customFormat="1" x14ac:dyDescent="0.25"/>
    <row r="939" s="149" customFormat="1" x14ac:dyDescent="0.25"/>
    <row r="940" s="149" customFormat="1" x14ac:dyDescent="0.25"/>
    <row r="941" s="149" customFormat="1" x14ac:dyDescent="0.25"/>
    <row r="942" s="149" customFormat="1" x14ac:dyDescent="0.25"/>
    <row r="943" s="149" customFormat="1" x14ac:dyDescent="0.25"/>
    <row r="944" s="149" customFormat="1" x14ac:dyDescent="0.25"/>
    <row r="945" s="149" customFormat="1" x14ac:dyDescent="0.25"/>
    <row r="946" s="149" customFormat="1" x14ac:dyDescent="0.25"/>
    <row r="947" s="149" customFormat="1" x14ac:dyDescent="0.25"/>
    <row r="948" s="149" customFormat="1" x14ac:dyDescent="0.25"/>
    <row r="949" s="149" customFormat="1" x14ac:dyDescent="0.25"/>
    <row r="950" s="149" customFormat="1" x14ac:dyDescent="0.25"/>
    <row r="951" s="149" customFormat="1" x14ac:dyDescent="0.25"/>
    <row r="952" s="149" customFormat="1" x14ac:dyDescent="0.25"/>
    <row r="953" s="149" customFormat="1" x14ac:dyDescent="0.25"/>
    <row r="954" s="149" customFormat="1" x14ac:dyDescent="0.25"/>
    <row r="955" s="149" customFormat="1" x14ac:dyDescent="0.25"/>
    <row r="956" s="149" customFormat="1" x14ac:dyDescent="0.25"/>
    <row r="957" s="149" customFormat="1" x14ac:dyDescent="0.25"/>
    <row r="958" s="149" customFormat="1" x14ac:dyDescent="0.25"/>
    <row r="959" s="149" customFormat="1" x14ac:dyDescent="0.25"/>
    <row r="960" s="149" customFormat="1" x14ac:dyDescent="0.25"/>
    <row r="961" s="149" customFormat="1" x14ac:dyDescent="0.25"/>
    <row r="962" s="149" customFormat="1" x14ac:dyDescent="0.25"/>
    <row r="963" s="149" customFormat="1" x14ac:dyDescent="0.25"/>
    <row r="964" s="149" customFormat="1" x14ac:dyDescent="0.25"/>
    <row r="965" s="149" customFormat="1" x14ac:dyDescent="0.25"/>
    <row r="966" s="149" customFormat="1" x14ac:dyDescent="0.25"/>
    <row r="967" s="149" customFormat="1" x14ac:dyDescent="0.25"/>
    <row r="968" s="149" customFormat="1" x14ac:dyDescent="0.25"/>
    <row r="969" s="149" customFormat="1" x14ac:dyDescent="0.25"/>
    <row r="970" s="149" customFormat="1" x14ac:dyDescent="0.25"/>
    <row r="971" s="149" customFormat="1" x14ac:dyDescent="0.25"/>
    <row r="972" s="149" customFormat="1" x14ac:dyDescent="0.25"/>
    <row r="973" s="149" customFormat="1" x14ac:dyDescent="0.25"/>
    <row r="974" s="149" customFormat="1" x14ac:dyDescent="0.25"/>
    <row r="975" s="149" customFormat="1" x14ac:dyDescent="0.25"/>
    <row r="976" s="149" customFormat="1" x14ac:dyDescent="0.25"/>
    <row r="977" s="149" customFormat="1" x14ac:dyDescent="0.25"/>
    <row r="978" s="149" customFormat="1" x14ac:dyDescent="0.25"/>
    <row r="979" s="149" customFormat="1" x14ac:dyDescent="0.25"/>
    <row r="980" s="149" customFormat="1" x14ac:dyDescent="0.25"/>
    <row r="981" s="149" customFormat="1" x14ac:dyDescent="0.25"/>
    <row r="982" s="149" customFormat="1" x14ac:dyDescent="0.25"/>
    <row r="983" s="149" customFormat="1" x14ac:dyDescent="0.25"/>
    <row r="984" s="149" customFormat="1" x14ac:dyDescent="0.25"/>
    <row r="985" s="149" customFormat="1" x14ac:dyDescent="0.25"/>
    <row r="986" s="149" customFormat="1" x14ac:dyDescent="0.25"/>
    <row r="987" s="149" customFormat="1" x14ac:dyDescent="0.25"/>
    <row r="988" s="149" customFormat="1" x14ac:dyDescent="0.25"/>
    <row r="989" s="149" customFormat="1" x14ac:dyDescent="0.25"/>
    <row r="990" s="149" customFormat="1" x14ac:dyDescent="0.25"/>
    <row r="991" s="149" customFormat="1" x14ac:dyDescent="0.25"/>
    <row r="992" s="149" customFormat="1" x14ac:dyDescent="0.25"/>
    <row r="993" s="149" customFormat="1" x14ac:dyDescent="0.25"/>
    <row r="994" s="149" customFormat="1" x14ac:dyDescent="0.25"/>
    <row r="995" s="149" customFormat="1" x14ac:dyDescent="0.25"/>
    <row r="996" s="149" customFormat="1" x14ac:dyDescent="0.25"/>
    <row r="997" s="149" customFormat="1" x14ac:dyDescent="0.25"/>
    <row r="998" s="149" customFormat="1" x14ac:dyDescent="0.25"/>
    <row r="999" s="149" customFormat="1" x14ac:dyDescent="0.25"/>
    <row r="1000" s="149" customFormat="1" x14ac:dyDescent="0.25"/>
    <row r="1001" s="149" customFormat="1" x14ac:dyDescent="0.25"/>
    <row r="1002" s="149" customFormat="1" x14ac:dyDescent="0.25"/>
    <row r="1003" s="149" customFormat="1" x14ac:dyDescent="0.25"/>
  </sheetData>
  <sheetProtection formatCells="0" formatColumns="0" formatRows="0" insertColumns="0" insertRows="0" insertHyperlinks="0" deleteColumns="0" deleteRows="0" sort="0" autoFilter="0" pivotTables="0"/>
  <mergeCells count="34">
    <mergeCell ref="A1:O1"/>
    <mergeCell ref="A3:T3"/>
    <mergeCell ref="A4:T4"/>
    <mergeCell ref="A6:I6"/>
    <mergeCell ref="J6:V6"/>
    <mergeCell ref="M7:U7"/>
    <mergeCell ref="L7:L9"/>
    <mergeCell ref="M8:M9"/>
    <mergeCell ref="U8:U9"/>
    <mergeCell ref="V7:V9"/>
    <mergeCell ref="N8:P8"/>
    <mergeCell ref="Q8:T8"/>
    <mergeCell ref="A15:G15"/>
    <mergeCell ref="A16:G16"/>
    <mergeCell ref="A17:G17"/>
    <mergeCell ref="A18:G18"/>
    <mergeCell ref="H7:H9"/>
    <mergeCell ref="I7:I9"/>
    <mergeCell ref="J7:J9"/>
    <mergeCell ref="K7:K9"/>
    <mergeCell ref="A19:G19"/>
    <mergeCell ref="A7:A9"/>
    <mergeCell ref="B7:B9"/>
    <mergeCell ref="C7:C9"/>
    <mergeCell ref="D7:D9"/>
    <mergeCell ref="E7:E9"/>
    <mergeCell ref="F7:F9"/>
    <mergeCell ref="G7:G9"/>
    <mergeCell ref="W6:W9"/>
    <mergeCell ref="X8:X9"/>
    <mergeCell ref="Y8:Y9"/>
    <mergeCell ref="Z8:Z9"/>
    <mergeCell ref="AA6:AA9"/>
    <mergeCell ref="X6:Z7"/>
  </mergeCells>
  <pageMargins left="0.98425196850393704" right="0.98425196850393704" top="0.98425196850393704" bottom="0.98425196850393704" header="0.51181102362204722" footer="0.51181102362204722"/>
  <pageSetup paperSize="9" scale="41" orientation="landscape" r:id="rId1"/>
  <headerFooter scaleWithDoc="0" alignWithMargins="0"/>
  <ignoredErrors>
    <ignoredError sqref="I15" formulaRange="1"/>
    <ignoredError sqref="Y11:Z13 Z14" twoDigitTextYear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3" tint="0.59999389629810485"/>
  </sheetPr>
  <dimension ref="A1:R67"/>
  <sheetViews>
    <sheetView view="pageBreakPreview" topLeftCell="A10" zoomScale="91" zoomScaleNormal="100" workbookViewId="0">
      <selection activeCell="E25" sqref="E25"/>
    </sheetView>
  </sheetViews>
  <sheetFormatPr defaultColWidth="9.140625" defaultRowHeight="15" x14ac:dyDescent="0.25"/>
  <cols>
    <col min="1" max="1" width="7" customWidth="1"/>
    <col min="2" max="2" width="16.140625" customWidth="1"/>
    <col min="3" max="3" width="17.140625" customWidth="1"/>
    <col min="4" max="4" width="16.5703125" customWidth="1"/>
    <col min="5" max="5" width="15.42578125" customWidth="1"/>
    <col min="6" max="6" width="6.5703125" customWidth="1"/>
    <col min="7" max="7" width="23.7109375" bestFit="1" customWidth="1"/>
    <col min="8" max="8" width="10.85546875" customWidth="1"/>
    <col min="9" max="9" width="9.5703125" customWidth="1"/>
    <col min="10" max="10" width="7.28515625" customWidth="1"/>
    <col min="11" max="11" width="7.42578125" customWidth="1"/>
    <col min="12" max="12" width="8" customWidth="1"/>
    <col min="13" max="13" width="6.5703125" customWidth="1"/>
    <col min="14" max="14" width="7.5703125" customWidth="1"/>
    <col min="15" max="15" width="7.7109375" customWidth="1"/>
    <col min="17" max="17" width="10.5703125" customWidth="1"/>
    <col min="18" max="18" width="15.140625" customWidth="1"/>
  </cols>
  <sheetData>
    <row r="1" spans="1:18" x14ac:dyDescent="0.25">
      <c r="A1" s="23"/>
      <c r="B1" s="667" t="s">
        <v>408</v>
      </c>
      <c r="C1" s="667"/>
      <c r="D1" s="667"/>
      <c r="E1" s="667"/>
      <c r="F1" s="667"/>
      <c r="G1" s="667"/>
      <c r="H1" s="667"/>
      <c r="I1" s="667"/>
      <c r="J1" s="667"/>
      <c r="K1" s="667"/>
      <c r="L1" s="24"/>
      <c r="M1" s="23"/>
      <c r="N1" s="23"/>
      <c r="O1" s="23"/>
      <c r="P1" s="23"/>
      <c r="Q1" s="23"/>
    </row>
    <row r="2" spans="1:18" x14ac:dyDescent="0.25">
      <c r="A2" s="23"/>
      <c r="B2" s="668" t="s">
        <v>409</v>
      </c>
      <c r="C2" s="668"/>
      <c r="D2" s="668"/>
      <c r="E2" s="668"/>
      <c r="F2" s="668"/>
      <c r="G2" s="668"/>
      <c r="H2" s="668"/>
      <c r="I2" s="669"/>
      <c r="J2" s="669"/>
      <c r="K2" s="669"/>
      <c r="L2" s="46"/>
      <c r="M2" s="23"/>
      <c r="N2" s="23"/>
      <c r="O2" s="23"/>
      <c r="P2" s="23"/>
      <c r="Q2" s="23"/>
    </row>
    <row r="3" spans="1:18" ht="47.25" customHeight="1" x14ac:dyDescent="0.25">
      <c r="A3" s="655" t="s">
        <v>410</v>
      </c>
      <c r="B3" s="656" t="s">
        <v>411</v>
      </c>
      <c r="C3" s="659" t="s">
        <v>412</v>
      </c>
      <c r="D3" s="662" t="s">
        <v>413</v>
      </c>
      <c r="E3" s="670" t="s">
        <v>414</v>
      </c>
      <c r="F3" s="671"/>
      <c r="G3" s="670" t="s">
        <v>415</v>
      </c>
      <c r="H3" s="671"/>
      <c r="I3" s="666" t="s">
        <v>416</v>
      </c>
      <c r="J3" s="655"/>
      <c r="K3" s="655"/>
      <c r="L3" s="655"/>
      <c r="M3" s="655"/>
      <c r="N3" s="655"/>
      <c r="O3" s="655"/>
      <c r="P3" s="655"/>
      <c r="Q3" s="655"/>
    </row>
    <row r="4" spans="1:18" ht="59.25" customHeight="1" x14ac:dyDescent="0.25">
      <c r="A4" s="655"/>
      <c r="B4" s="657"/>
      <c r="C4" s="660"/>
      <c r="D4" s="663"/>
      <c r="E4" s="659" t="s">
        <v>417</v>
      </c>
      <c r="F4" s="664" t="s">
        <v>418</v>
      </c>
      <c r="G4" s="659" t="s">
        <v>419</v>
      </c>
      <c r="H4" s="664" t="s">
        <v>420</v>
      </c>
      <c r="I4" s="666" t="s">
        <v>421</v>
      </c>
      <c r="J4" s="666" t="s">
        <v>356</v>
      </c>
      <c r="K4" s="666"/>
      <c r="L4" s="666"/>
      <c r="M4" s="666" t="s">
        <v>422</v>
      </c>
      <c r="N4" s="655"/>
      <c r="O4" s="655"/>
      <c r="P4" s="655"/>
      <c r="Q4" s="655" t="s">
        <v>358</v>
      </c>
    </row>
    <row r="5" spans="1:18" ht="105" customHeight="1" x14ac:dyDescent="0.25">
      <c r="A5" s="655"/>
      <c r="B5" s="658"/>
      <c r="C5" s="661"/>
      <c r="D5" s="663"/>
      <c r="E5" s="661"/>
      <c r="F5" s="665"/>
      <c r="G5" s="661"/>
      <c r="H5" s="665"/>
      <c r="I5" s="666"/>
      <c r="J5" s="47" t="s">
        <v>362</v>
      </c>
      <c r="K5" s="47" t="s">
        <v>363</v>
      </c>
      <c r="L5" s="47" t="s">
        <v>364</v>
      </c>
      <c r="M5" s="47" t="s">
        <v>423</v>
      </c>
      <c r="N5" s="47" t="s">
        <v>424</v>
      </c>
      <c r="O5" s="47" t="s">
        <v>425</v>
      </c>
      <c r="P5" s="47" t="s">
        <v>426</v>
      </c>
      <c r="Q5" s="655"/>
    </row>
    <row r="6" spans="1:18" x14ac:dyDescent="0.25">
      <c r="A6" s="28">
        <v>1</v>
      </c>
      <c r="B6" s="24">
        <v>2</v>
      </c>
      <c r="C6" s="29">
        <v>3</v>
      </c>
      <c r="D6" s="29">
        <v>4</v>
      </c>
      <c r="E6" s="29">
        <v>5</v>
      </c>
      <c r="F6" s="28">
        <v>6</v>
      </c>
      <c r="G6" s="28">
        <v>7</v>
      </c>
      <c r="H6" s="28">
        <v>8</v>
      </c>
      <c r="I6" s="28">
        <v>9</v>
      </c>
      <c r="J6" s="28">
        <v>10</v>
      </c>
      <c r="K6" s="28">
        <v>11</v>
      </c>
      <c r="L6" s="47">
        <v>12</v>
      </c>
      <c r="M6" s="28">
        <v>13</v>
      </c>
      <c r="N6" s="28">
        <v>14</v>
      </c>
      <c r="O6" s="28">
        <v>15</v>
      </c>
      <c r="P6" s="28">
        <v>16</v>
      </c>
      <c r="Q6" s="56">
        <v>17</v>
      </c>
    </row>
    <row r="7" spans="1:18" s="21" customFormat="1" ht="30" customHeight="1" x14ac:dyDescent="0.25">
      <c r="A7" s="25">
        <v>1</v>
      </c>
      <c r="B7" s="41" t="s">
        <v>427</v>
      </c>
      <c r="C7" s="35" t="s">
        <v>428</v>
      </c>
      <c r="D7" s="36" t="s">
        <v>429</v>
      </c>
      <c r="E7" s="36" t="s">
        <v>430</v>
      </c>
      <c r="F7" s="37">
        <v>10</v>
      </c>
      <c r="G7" s="145" t="s">
        <v>431</v>
      </c>
      <c r="H7" s="93">
        <v>0.4</v>
      </c>
      <c r="I7" s="85">
        <v>2</v>
      </c>
      <c r="J7" s="58"/>
      <c r="K7" s="58"/>
      <c r="L7" s="58">
        <v>2</v>
      </c>
      <c r="M7" s="69"/>
      <c r="N7" s="97"/>
      <c r="O7" s="97"/>
      <c r="P7" s="58">
        <v>2</v>
      </c>
      <c r="Q7" s="57"/>
    </row>
    <row r="8" spans="1:18" ht="30" customHeight="1" x14ac:dyDescent="0.25">
      <c r="A8" s="77">
        <f t="shared" ref="A8:A15" si="0">A7+1</f>
        <v>2</v>
      </c>
      <c r="B8" s="41" t="s">
        <v>427</v>
      </c>
      <c r="C8" s="35" t="s">
        <v>428</v>
      </c>
      <c r="D8" s="36" t="s">
        <v>429</v>
      </c>
      <c r="E8" s="36" t="s">
        <v>432</v>
      </c>
      <c r="F8" s="95">
        <v>10</v>
      </c>
      <c r="G8" s="145" t="s">
        <v>431</v>
      </c>
      <c r="H8" s="93">
        <v>0.4</v>
      </c>
      <c r="I8" s="74">
        <v>1</v>
      </c>
      <c r="J8" s="73"/>
      <c r="K8" s="73"/>
      <c r="L8" s="73">
        <v>1</v>
      </c>
      <c r="M8" s="66"/>
      <c r="N8" s="98"/>
      <c r="O8" s="98"/>
      <c r="P8" s="73">
        <v>1</v>
      </c>
      <c r="Q8" s="99"/>
    </row>
    <row r="9" spans="1:18" ht="30" customHeight="1" x14ac:dyDescent="0.25">
      <c r="A9" s="77">
        <f t="shared" si="0"/>
        <v>3</v>
      </c>
      <c r="B9" s="41" t="s">
        <v>427</v>
      </c>
      <c r="C9" s="35" t="s">
        <v>433</v>
      </c>
      <c r="D9" s="36" t="s">
        <v>429</v>
      </c>
      <c r="E9" s="36" t="s">
        <v>434</v>
      </c>
      <c r="F9" s="95">
        <v>10</v>
      </c>
      <c r="G9" s="145" t="s">
        <v>435</v>
      </c>
      <c r="H9" s="94">
        <v>0.4</v>
      </c>
      <c r="I9" s="74">
        <v>1</v>
      </c>
      <c r="J9" s="73"/>
      <c r="K9" s="73"/>
      <c r="L9" s="73">
        <v>1</v>
      </c>
      <c r="M9" s="66"/>
      <c r="N9" s="98"/>
      <c r="O9" s="98"/>
      <c r="P9" s="73">
        <v>1</v>
      </c>
      <c r="Q9" s="99"/>
    </row>
    <row r="10" spans="1:18" ht="30" customHeight="1" x14ac:dyDescent="0.25">
      <c r="A10" s="77">
        <f t="shared" si="0"/>
        <v>4</v>
      </c>
      <c r="B10" s="41" t="s">
        <v>427</v>
      </c>
      <c r="C10" s="35" t="s">
        <v>433</v>
      </c>
      <c r="D10" s="36" t="s">
        <v>436</v>
      </c>
      <c r="E10" s="36" t="s">
        <v>434</v>
      </c>
      <c r="F10" s="95">
        <v>10</v>
      </c>
      <c r="G10" s="145" t="s">
        <v>437</v>
      </c>
      <c r="H10" s="93">
        <v>0.4</v>
      </c>
      <c r="I10" s="85">
        <v>1</v>
      </c>
      <c r="J10" s="58"/>
      <c r="K10" s="58"/>
      <c r="L10" s="58">
        <v>1</v>
      </c>
      <c r="M10" s="69"/>
      <c r="N10" s="97"/>
      <c r="O10" s="97"/>
      <c r="P10" s="58">
        <v>1</v>
      </c>
      <c r="Q10" s="57"/>
    </row>
    <row r="11" spans="1:18" ht="30" customHeight="1" x14ac:dyDescent="0.25">
      <c r="A11" s="77">
        <f t="shared" si="0"/>
        <v>5</v>
      </c>
      <c r="B11" s="41" t="s">
        <v>427</v>
      </c>
      <c r="C11" s="35" t="s">
        <v>433</v>
      </c>
      <c r="D11" s="36" t="s">
        <v>429</v>
      </c>
      <c r="E11" s="36" t="s">
        <v>434</v>
      </c>
      <c r="F11" s="95">
        <v>10</v>
      </c>
      <c r="G11" s="145" t="s">
        <v>438</v>
      </c>
      <c r="H11" s="93">
        <v>0.4</v>
      </c>
      <c r="I11" s="74">
        <v>2</v>
      </c>
      <c r="J11" s="73"/>
      <c r="K11" s="73"/>
      <c r="L11" s="73">
        <v>2</v>
      </c>
      <c r="M11" s="66"/>
      <c r="N11" s="98"/>
      <c r="O11" s="98"/>
      <c r="P11" s="73">
        <v>2</v>
      </c>
      <c r="Q11" s="99"/>
    </row>
    <row r="12" spans="1:18" ht="37.5" customHeight="1" x14ac:dyDescent="0.25">
      <c r="A12" s="77">
        <f t="shared" si="0"/>
        <v>6</v>
      </c>
      <c r="B12" s="41" t="s">
        <v>427</v>
      </c>
      <c r="C12" s="35" t="s">
        <v>433</v>
      </c>
      <c r="D12" s="36" t="s">
        <v>439</v>
      </c>
      <c r="E12" s="36" t="s">
        <v>434</v>
      </c>
      <c r="F12" s="95">
        <v>10</v>
      </c>
      <c r="G12" s="146" t="s">
        <v>440</v>
      </c>
      <c r="H12" s="94">
        <v>0.4</v>
      </c>
      <c r="I12" s="74">
        <v>1</v>
      </c>
      <c r="J12" s="73"/>
      <c r="K12" s="73"/>
      <c r="L12" s="73">
        <v>1</v>
      </c>
      <c r="M12" s="66"/>
      <c r="N12" s="98"/>
      <c r="O12" s="98"/>
      <c r="P12" s="73">
        <v>1</v>
      </c>
      <c r="Q12" s="99"/>
    </row>
    <row r="13" spans="1:18" ht="36.75" customHeight="1" x14ac:dyDescent="0.25">
      <c r="A13" s="77">
        <f t="shared" si="0"/>
        <v>7</v>
      </c>
      <c r="B13" s="41" t="s">
        <v>427</v>
      </c>
      <c r="C13" s="35" t="s">
        <v>433</v>
      </c>
      <c r="D13" s="36" t="s">
        <v>439</v>
      </c>
      <c r="E13" s="36" t="s">
        <v>434</v>
      </c>
      <c r="F13" s="95">
        <v>10</v>
      </c>
      <c r="G13" s="146" t="s">
        <v>441</v>
      </c>
      <c r="H13" s="93">
        <v>0.4</v>
      </c>
      <c r="I13" s="85">
        <v>2</v>
      </c>
      <c r="J13" s="58"/>
      <c r="K13" s="58"/>
      <c r="L13" s="58">
        <v>2</v>
      </c>
      <c r="M13" s="69"/>
      <c r="N13" s="97"/>
      <c r="O13" s="97"/>
      <c r="P13" s="58">
        <v>2</v>
      </c>
      <c r="Q13" s="57"/>
    </row>
    <row r="14" spans="1:18" ht="39" x14ac:dyDescent="0.25">
      <c r="A14" s="77">
        <f t="shared" si="0"/>
        <v>8</v>
      </c>
      <c r="B14" s="41" t="s">
        <v>427</v>
      </c>
      <c r="C14" s="35" t="s">
        <v>433</v>
      </c>
      <c r="D14" s="36" t="s">
        <v>439</v>
      </c>
      <c r="E14" s="36" t="s">
        <v>434</v>
      </c>
      <c r="F14" s="95">
        <v>10</v>
      </c>
      <c r="G14" s="147" t="s">
        <v>442</v>
      </c>
      <c r="H14" s="93">
        <v>0.4</v>
      </c>
      <c r="I14" s="74">
        <v>2</v>
      </c>
      <c r="J14" s="73"/>
      <c r="K14" s="73"/>
      <c r="L14" s="73">
        <v>2</v>
      </c>
      <c r="M14" s="66"/>
      <c r="N14" s="98"/>
      <c r="O14" s="98"/>
      <c r="P14" s="73">
        <v>2</v>
      </c>
      <c r="Q14" s="99"/>
    </row>
    <row r="15" spans="1:18" ht="39" x14ac:dyDescent="0.25">
      <c r="A15" s="77">
        <f t="shared" si="0"/>
        <v>9</v>
      </c>
      <c r="B15" s="41" t="s">
        <v>427</v>
      </c>
      <c r="C15" s="35" t="s">
        <v>433</v>
      </c>
      <c r="D15" s="36" t="s">
        <v>439</v>
      </c>
      <c r="E15" s="36" t="s">
        <v>434</v>
      </c>
      <c r="F15" s="95">
        <v>10</v>
      </c>
      <c r="G15" s="147" t="s">
        <v>443</v>
      </c>
      <c r="H15" s="94">
        <v>0.4</v>
      </c>
      <c r="I15" s="74">
        <v>2</v>
      </c>
      <c r="J15" s="73"/>
      <c r="K15" s="73"/>
      <c r="L15" s="73">
        <v>2</v>
      </c>
      <c r="M15" s="66"/>
      <c r="N15" s="98"/>
      <c r="O15" s="98"/>
      <c r="P15" s="73">
        <v>2</v>
      </c>
      <c r="Q15" s="99"/>
      <c r="R15" s="21"/>
    </row>
    <row r="16" spans="1:18" x14ac:dyDescent="0.25">
      <c r="A16" s="23"/>
      <c r="B16" s="44"/>
      <c r="C16" s="44"/>
      <c r="D16" s="44"/>
      <c r="E16" s="44"/>
      <c r="F16" s="44"/>
      <c r="G16" s="44"/>
      <c r="H16" s="44"/>
      <c r="I16" s="44">
        <f>SUM(I7:I15)</f>
        <v>14</v>
      </c>
      <c r="J16" s="44"/>
      <c r="K16" s="44"/>
      <c r="L16" s="44"/>
      <c r="M16" s="44"/>
      <c r="N16" s="44"/>
      <c r="O16" s="44"/>
      <c r="P16" s="44"/>
      <c r="Q16" s="23"/>
    </row>
    <row r="17" spans="1:17" ht="15.75" x14ac:dyDescent="0.25">
      <c r="A17" s="23"/>
      <c r="B17" s="44"/>
      <c r="C17" s="44"/>
      <c r="D17" s="44"/>
      <c r="E17" s="653" t="s">
        <v>444</v>
      </c>
      <c r="F17" s="654"/>
      <c r="G17" s="654"/>
      <c r="H17" s="654"/>
      <c r="I17" s="654"/>
      <c r="J17" s="55"/>
      <c r="K17" s="55"/>
      <c r="L17" s="55"/>
      <c r="M17" s="55"/>
      <c r="N17" s="44"/>
      <c r="Q17" s="23"/>
    </row>
    <row r="18" spans="1:17" x14ac:dyDescent="0.25">
      <c r="A18" s="23"/>
      <c r="B18" s="23"/>
      <c r="C18" s="23"/>
      <c r="D18" s="23"/>
      <c r="E18" s="45"/>
      <c r="F18" s="45" t="s">
        <v>445</v>
      </c>
      <c r="G18" s="45"/>
      <c r="H18" s="45" t="s">
        <v>23</v>
      </c>
      <c r="I18" s="45"/>
      <c r="J18" s="45"/>
      <c r="K18" s="45" t="s">
        <v>446</v>
      </c>
      <c r="M18" s="45" t="s">
        <v>447</v>
      </c>
      <c r="N18" s="23"/>
      <c r="Q18" s="23"/>
    </row>
    <row r="19" spans="1:17" x14ac:dyDescent="0.25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</row>
    <row r="20" spans="1:17" x14ac:dyDescent="0.25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</row>
    <row r="21" spans="1:17" x14ac:dyDescent="0.2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</row>
    <row r="22" spans="1:17" x14ac:dyDescent="0.25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</row>
    <row r="23" spans="1:17" x14ac:dyDescent="0.25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</row>
    <row r="24" spans="1:17" x14ac:dyDescent="0.25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</row>
    <row r="25" spans="1:17" x14ac:dyDescent="0.25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</row>
    <row r="26" spans="1:17" x14ac:dyDescent="0.25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</row>
    <row r="27" spans="1:17" x14ac:dyDescent="0.25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</row>
    <row r="28" spans="1:17" x14ac:dyDescent="0.2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</row>
    <row r="29" spans="1:17" x14ac:dyDescent="0.25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</row>
    <row r="30" spans="1:17" x14ac:dyDescent="0.25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</row>
    <row r="31" spans="1:17" x14ac:dyDescent="0.25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</row>
    <row r="32" spans="1:17" x14ac:dyDescent="0.25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</row>
    <row r="33" spans="1:17" x14ac:dyDescent="0.25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</row>
    <row r="34" spans="1:17" x14ac:dyDescent="0.25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</row>
    <row r="35" spans="1:17" x14ac:dyDescent="0.2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</row>
    <row r="36" spans="1:17" x14ac:dyDescent="0.25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</row>
    <row r="37" spans="1:17" x14ac:dyDescent="0.25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</row>
    <row r="38" spans="1:17" x14ac:dyDescent="0.25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</row>
    <row r="39" spans="1:17" x14ac:dyDescent="0.25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</row>
    <row r="40" spans="1:17" x14ac:dyDescent="0.25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</row>
    <row r="41" spans="1:17" x14ac:dyDescent="0.25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</row>
    <row r="42" spans="1:17" x14ac:dyDescent="0.25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</row>
    <row r="43" spans="1:17" x14ac:dyDescent="0.2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</row>
    <row r="44" spans="1:17" x14ac:dyDescent="0.25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</row>
    <row r="45" spans="1:17" x14ac:dyDescent="0.2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</row>
    <row r="46" spans="1:17" x14ac:dyDescent="0.2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</row>
    <row r="47" spans="1:17" x14ac:dyDescent="0.25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</row>
    <row r="48" spans="1:17" x14ac:dyDescent="0.2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</row>
    <row r="49" spans="1:17" x14ac:dyDescent="0.2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</row>
    <row r="50" spans="1:17" x14ac:dyDescent="0.25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</row>
    <row r="51" spans="1:17" x14ac:dyDescent="0.2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</row>
    <row r="52" spans="1:17" x14ac:dyDescent="0.25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</row>
    <row r="53" spans="1:17" x14ac:dyDescent="0.25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</row>
    <row r="54" spans="1:17" x14ac:dyDescent="0.25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</row>
    <row r="55" spans="1:17" x14ac:dyDescent="0.25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</row>
    <row r="56" spans="1:17" x14ac:dyDescent="0.25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</row>
    <row r="57" spans="1:17" x14ac:dyDescent="0.25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</row>
    <row r="58" spans="1:17" x14ac:dyDescent="0.25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</row>
    <row r="59" spans="1:17" x14ac:dyDescent="0.25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</row>
    <row r="60" spans="1:17" x14ac:dyDescent="0.25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</row>
    <row r="61" spans="1:17" x14ac:dyDescent="0.25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</row>
    <row r="62" spans="1:17" x14ac:dyDescent="0.25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</row>
    <row r="63" spans="1:17" x14ac:dyDescent="0.25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</row>
    <row r="64" spans="1:17" x14ac:dyDescent="0.25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</row>
    <row r="65" spans="1:17" x14ac:dyDescent="0.25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</row>
    <row r="66" spans="1:17" x14ac:dyDescent="0.25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</row>
    <row r="67" spans="1:17" x14ac:dyDescent="0.25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</row>
  </sheetData>
  <autoFilter ref="A6:Q18"/>
  <mergeCells count="18">
    <mergeCell ref="B1:K1"/>
    <mergeCell ref="B2:K2"/>
    <mergeCell ref="E3:F3"/>
    <mergeCell ref="G3:H3"/>
    <mergeCell ref="I3:Q3"/>
    <mergeCell ref="J4:L4"/>
    <mergeCell ref="M4:P4"/>
    <mergeCell ref="Q4:Q5"/>
    <mergeCell ref="E17:I17"/>
    <mergeCell ref="A3:A5"/>
    <mergeCell ref="B3:B5"/>
    <mergeCell ref="C3:C5"/>
    <mergeCell ref="D3:D5"/>
    <mergeCell ref="E4:E5"/>
    <mergeCell ref="F4:F5"/>
    <mergeCell ref="G4:G5"/>
    <mergeCell ref="H4:H5"/>
    <mergeCell ref="I4:I5"/>
  </mergeCells>
  <pageMargins left="0.75" right="0.75" top="1" bottom="1" header="0.5" footer="0.5"/>
  <pageSetup paperSize="9" scale="6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4" tint="0.39997558519241921"/>
    <pageSetUpPr fitToPage="1"/>
  </sheetPr>
  <dimension ref="A1:DB18"/>
  <sheetViews>
    <sheetView view="pageBreakPreview" zoomScaleNormal="100" workbookViewId="0">
      <selection activeCell="BG11" sqref="BG11:CV11"/>
    </sheetView>
  </sheetViews>
  <sheetFormatPr defaultColWidth="0.85546875" defaultRowHeight="15" x14ac:dyDescent="0.25"/>
  <cols>
    <col min="1" max="35" width="0.85546875" style="191"/>
    <col min="36" max="36" width="2" style="191" customWidth="1"/>
    <col min="37" max="16384" width="0.85546875" style="191"/>
  </cols>
  <sheetData>
    <row r="1" spans="1:100" s="187" customFormat="1" ht="15.75" x14ac:dyDescent="0.25"/>
    <row r="2" spans="1:100" s="187" customFormat="1" ht="31.5" customHeight="1" x14ac:dyDescent="0.25">
      <c r="A2" s="327" t="s">
        <v>26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7"/>
      <c r="R2" s="327"/>
      <c r="S2" s="327"/>
      <c r="T2" s="327"/>
      <c r="U2" s="327"/>
      <c r="V2" s="327"/>
      <c r="W2" s="327"/>
      <c r="X2" s="327"/>
      <c r="Y2" s="327"/>
      <c r="Z2" s="327"/>
      <c r="AA2" s="327"/>
      <c r="AB2" s="327"/>
      <c r="AC2" s="327"/>
      <c r="AD2" s="327"/>
      <c r="AE2" s="327"/>
      <c r="AF2" s="327"/>
      <c r="AG2" s="327"/>
      <c r="AH2" s="327"/>
      <c r="AI2" s="327"/>
      <c r="AJ2" s="327"/>
      <c r="AK2" s="327"/>
      <c r="AL2" s="327"/>
      <c r="AM2" s="327"/>
      <c r="AN2" s="327"/>
      <c r="AO2" s="327"/>
      <c r="AP2" s="327"/>
      <c r="AQ2" s="327"/>
      <c r="AR2" s="327"/>
      <c r="AS2" s="327"/>
      <c r="AT2" s="327"/>
      <c r="AU2" s="327"/>
      <c r="AV2" s="327"/>
      <c r="AW2" s="327"/>
      <c r="AX2" s="327"/>
      <c r="AY2" s="327"/>
      <c r="AZ2" s="327"/>
      <c r="BA2" s="327"/>
      <c r="BB2" s="327"/>
      <c r="BC2" s="327"/>
      <c r="BD2" s="327"/>
      <c r="BE2" s="327"/>
      <c r="BF2" s="327"/>
      <c r="BG2" s="327"/>
      <c r="BH2" s="327"/>
      <c r="BI2" s="327"/>
      <c r="BJ2" s="327"/>
      <c r="BK2" s="327"/>
      <c r="BL2" s="327"/>
      <c r="BM2" s="327"/>
      <c r="BN2" s="327"/>
      <c r="BO2" s="327"/>
      <c r="BP2" s="327"/>
      <c r="BQ2" s="327"/>
      <c r="BR2" s="327"/>
      <c r="BS2" s="327"/>
      <c r="BT2" s="327"/>
      <c r="BU2" s="327"/>
      <c r="BV2" s="327"/>
      <c r="BW2" s="327"/>
      <c r="BX2" s="327"/>
      <c r="BY2" s="327"/>
      <c r="BZ2" s="327"/>
      <c r="CA2" s="327"/>
      <c r="CB2" s="327"/>
      <c r="CC2" s="327"/>
      <c r="CD2" s="327"/>
      <c r="CE2" s="327"/>
      <c r="CF2" s="327"/>
      <c r="CG2" s="327"/>
      <c r="CH2" s="327"/>
      <c r="CI2" s="327"/>
      <c r="CJ2" s="327"/>
      <c r="CK2" s="327"/>
      <c r="CL2" s="327"/>
      <c r="CM2" s="327"/>
      <c r="CN2" s="327"/>
      <c r="CO2" s="327"/>
      <c r="CP2" s="327"/>
      <c r="CQ2" s="327"/>
      <c r="CR2" s="327"/>
      <c r="CS2" s="327"/>
      <c r="CT2" s="327"/>
      <c r="CU2" s="327"/>
      <c r="CV2" s="327"/>
    </row>
    <row r="3" spans="1:100" s="187" customFormat="1" ht="15.75" x14ac:dyDescent="0.25"/>
    <row r="4" spans="1:100" s="187" customFormat="1" ht="15.75" x14ac:dyDescent="0.25">
      <c r="A4" s="303" t="s">
        <v>2</v>
      </c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303"/>
      <c r="M4" s="303"/>
      <c r="N4" s="303"/>
      <c r="O4" s="303"/>
      <c r="P4" s="303"/>
      <c r="Q4" s="303"/>
      <c r="R4" s="303"/>
      <c r="S4" s="303"/>
      <c r="T4" s="303"/>
      <c r="U4" s="303"/>
      <c r="V4" s="303"/>
      <c r="W4" s="303"/>
      <c r="X4" s="303"/>
      <c r="Y4" s="303"/>
      <c r="Z4" s="303"/>
      <c r="AA4" s="303"/>
      <c r="AB4" s="303"/>
      <c r="AC4" s="303"/>
      <c r="AD4" s="303"/>
      <c r="AE4" s="303"/>
      <c r="AF4" s="303"/>
      <c r="AG4" s="303"/>
      <c r="AH4" s="303"/>
      <c r="AI4" s="303"/>
      <c r="AJ4" s="303"/>
      <c r="AK4" s="303"/>
      <c r="AL4" s="303"/>
      <c r="AM4" s="303"/>
      <c r="AN4" s="303"/>
      <c r="AO4" s="303"/>
      <c r="AP4" s="303"/>
      <c r="AQ4" s="303"/>
      <c r="AR4" s="303"/>
      <c r="AS4" s="303"/>
      <c r="AT4" s="303"/>
      <c r="AU4" s="303"/>
      <c r="AV4" s="303"/>
      <c r="AW4" s="303"/>
      <c r="AX4" s="303"/>
      <c r="AY4" s="303"/>
      <c r="AZ4" s="303"/>
      <c r="BA4" s="303"/>
      <c r="BB4" s="303"/>
      <c r="BC4" s="303"/>
      <c r="BD4" s="303"/>
      <c r="BE4" s="303"/>
      <c r="BF4" s="303"/>
      <c r="BG4" s="303"/>
      <c r="BH4" s="303"/>
      <c r="BI4" s="303"/>
      <c r="BJ4" s="303"/>
      <c r="BK4" s="303"/>
      <c r="BL4" s="303"/>
      <c r="BM4" s="303"/>
      <c r="BN4" s="303"/>
      <c r="BO4" s="303"/>
      <c r="BP4" s="303"/>
      <c r="BQ4" s="303"/>
      <c r="BR4" s="303"/>
      <c r="BS4" s="303"/>
      <c r="BT4" s="303"/>
      <c r="BU4" s="303"/>
      <c r="BV4" s="303"/>
      <c r="BW4" s="303"/>
      <c r="BX4" s="303"/>
      <c r="BY4" s="303"/>
      <c r="BZ4" s="303"/>
      <c r="CA4" s="303"/>
      <c r="CB4" s="303"/>
      <c r="CC4" s="303"/>
      <c r="CD4" s="303"/>
      <c r="CE4" s="303"/>
      <c r="CF4" s="303"/>
      <c r="CG4" s="303"/>
      <c r="CH4" s="303"/>
      <c r="CI4" s="303"/>
      <c r="CJ4" s="303"/>
      <c r="CK4" s="303"/>
      <c r="CL4" s="303"/>
      <c r="CM4" s="303"/>
      <c r="CN4" s="303"/>
      <c r="CO4" s="303"/>
      <c r="CP4" s="303"/>
      <c r="CQ4" s="303"/>
      <c r="CR4" s="303"/>
      <c r="CS4" s="303"/>
      <c r="CT4" s="303"/>
      <c r="CU4" s="303"/>
      <c r="CV4" s="303"/>
    </row>
    <row r="5" spans="1:100" s="187" customFormat="1" ht="15.75" x14ac:dyDescent="0.25">
      <c r="A5" s="311" t="s">
        <v>27</v>
      </c>
      <c r="B5" s="311"/>
      <c r="C5" s="311"/>
      <c r="D5" s="311"/>
      <c r="E5" s="311"/>
      <c r="F5" s="311"/>
      <c r="G5" s="311"/>
      <c r="H5" s="311"/>
      <c r="I5" s="311"/>
      <c r="J5" s="311"/>
      <c r="K5" s="311"/>
      <c r="L5" s="311"/>
      <c r="M5" s="311"/>
      <c r="N5" s="311"/>
      <c r="O5" s="311"/>
      <c r="P5" s="311"/>
      <c r="Q5" s="311"/>
      <c r="R5" s="311"/>
      <c r="S5" s="311"/>
      <c r="T5" s="311"/>
      <c r="U5" s="311"/>
      <c r="V5" s="311"/>
      <c r="W5" s="311"/>
      <c r="X5" s="311"/>
      <c r="Y5" s="311"/>
      <c r="Z5" s="311"/>
      <c r="AA5" s="311"/>
      <c r="AB5" s="311"/>
      <c r="AC5" s="311"/>
      <c r="AD5" s="311"/>
      <c r="AE5" s="311"/>
      <c r="AF5" s="311"/>
      <c r="AG5" s="311"/>
      <c r="AH5" s="311"/>
      <c r="AI5" s="311"/>
      <c r="AJ5" s="311"/>
      <c r="AK5" s="311"/>
      <c r="AL5" s="311"/>
      <c r="AM5" s="311"/>
      <c r="AN5" s="311"/>
      <c r="AO5" s="311"/>
      <c r="AP5" s="311"/>
      <c r="AQ5" s="311"/>
      <c r="AR5" s="311"/>
      <c r="AS5" s="311"/>
      <c r="AT5" s="311"/>
      <c r="AU5" s="311"/>
      <c r="AV5" s="311"/>
      <c r="AW5" s="311"/>
      <c r="AX5" s="311"/>
      <c r="AY5" s="311"/>
      <c r="AZ5" s="311"/>
      <c r="BA5" s="311"/>
      <c r="BB5" s="311"/>
      <c r="BC5" s="311"/>
      <c r="BD5" s="311"/>
      <c r="BE5" s="311"/>
      <c r="BF5" s="311"/>
      <c r="BG5" s="311"/>
      <c r="BH5" s="311"/>
      <c r="BI5" s="311"/>
      <c r="BJ5" s="311"/>
      <c r="BK5" s="311"/>
      <c r="BL5" s="311"/>
      <c r="BM5" s="311"/>
      <c r="BN5" s="311"/>
      <c r="BO5" s="311"/>
      <c r="BP5" s="311"/>
      <c r="BQ5" s="311"/>
      <c r="BR5" s="311"/>
      <c r="BS5" s="311"/>
      <c r="BT5" s="311"/>
      <c r="BU5" s="311"/>
      <c r="BV5" s="311"/>
      <c r="BW5" s="311"/>
      <c r="BX5" s="311"/>
      <c r="BY5" s="311"/>
      <c r="BZ5" s="311"/>
      <c r="CA5" s="311"/>
      <c r="CB5" s="311"/>
      <c r="CC5" s="311"/>
      <c r="CD5" s="311"/>
      <c r="CE5" s="311"/>
      <c r="CF5" s="311"/>
      <c r="CG5" s="311"/>
      <c r="CH5" s="311"/>
      <c r="CI5" s="311"/>
      <c r="CJ5" s="311"/>
      <c r="CK5" s="311"/>
      <c r="CL5" s="311"/>
      <c r="CM5" s="311"/>
      <c r="CN5" s="311"/>
      <c r="CO5" s="311"/>
      <c r="CP5" s="311"/>
      <c r="CQ5" s="311"/>
      <c r="CR5" s="311"/>
      <c r="CS5" s="311"/>
      <c r="CT5" s="311"/>
      <c r="CU5" s="311"/>
      <c r="CV5" s="311"/>
    </row>
    <row r="7" spans="1:100" s="189" customFormat="1" ht="28.5" customHeight="1" x14ac:dyDescent="0.25">
      <c r="A7" s="204"/>
      <c r="B7" s="328" t="s">
        <v>28</v>
      </c>
      <c r="C7" s="328"/>
      <c r="D7" s="328"/>
      <c r="E7" s="328"/>
      <c r="F7" s="328"/>
      <c r="G7" s="328"/>
      <c r="H7" s="328"/>
      <c r="I7" s="328"/>
      <c r="J7" s="328"/>
      <c r="K7" s="328"/>
      <c r="L7" s="328"/>
      <c r="M7" s="328"/>
      <c r="N7" s="328"/>
      <c r="O7" s="328"/>
      <c r="P7" s="328"/>
      <c r="Q7" s="328"/>
      <c r="R7" s="328"/>
      <c r="S7" s="328"/>
      <c r="T7" s="328"/>
      <c r="U7" s="328"/>
      <c r="V7" s="328"/>
      <c r="W7" s="328"/>
      <c r="X7" s="328"/>
      <c r="Y7" s="328"/>
      <c r="Z7" s="328"/>
      <c r="AA7" s="328"/>
      <c r="AB7" s="328"/>
      <c r="AC7" s="328"/>
      <c r="AD7" s="328"/>
      <c r="AE7" s="328"/>
      <c r="AF7" s="328"/>
      <c r="AG7" s="328"/>
      <c r="AH7" s="328"/>
      <c r="AI7" s="328"/>
      <c r="AJ7" s="328"/>
      <c r="AK7" s="328"/>
      <c r="AL7" s="328"/>
      <c r="AM7" s="328"/>
      <c r="AN7" s="329" t="s">
        <v>29</v>
      </c>
      <c r="AO7" s="329"/>
      <c r="AP7" s="329"/>
      <c r="AQ7" s="329"/>
      <c r="AR7" s="329"/>
      <c r="AS7" s="329"/>
      <c r="AT7" s="329"/>
      <c r="AU7" s="284" t="s">
        <v>30</v>
      </c>
      <c r="AV7" s="284"/>
      <c r="AW7" s="284"/>
      <c r="AX7" s="284"/>
      <c r="AY7" s="284"/>
      <c r="AZ7" s="284"/>
      <c r="BA7" s="284"/>
      <c r="BB7" s="284"/>
      <c r="BC7" s="284"/>
      <c r="BD7" s="284"/>
      <c r="BE7" s="217"/>
      <c r="BF7" s="214"/>
      <c r="BG7" s="328" t="s">
        <v>31</v>
      </c>
      <c r="BH7" s="328"/>
      <c r="BI7" s="328"/>
      <c r="BJ7" s="328"/>
      <c r="BK7" s="328"/>
      <c r="BL7" s="328"/>
      <c r="BM7" s="328"/>
      <c r="BN7" s="328"/>
      <c r="BO7" s="328"/>
      <c r="BP7" s="328"/>
      <c r="BQ7" s="328"/>
      <c r="BR7" s="328"/>
      <c r="BS7" s="328"/>
      <c r="BT7" s="328"/>
      <c r="BU7" s="328"/>
      <c r="BV7" s="328"/>
      <c r="BW7" s="328"/>
      <c r="BX7" s="328"/>
      <c r="BY7" s="328"/>
      <c r="BZ7" s="328"/>
      <c r="CA7" s="328"/>
      <c r="CB7" s="328"/>
      <c r="CC7" s="328"/>
      <c r="CD7" s="328"/>
      <c r="CE7" s="328"/>
      <c r="CF7" s="328"/>
      <c r="CG7" s="328"/>
      <c r="CH7" s="328"/>
      <c r="CI7" s="328"/>
      <c r="CJ7" s="328"/>
      <c r="CK7" s="328"/>
      <c r="CL7" s="328"/>
      <c r="CM7" s="328"/>
      <c r="CN7" s="328"/>
      <c r="CO7" s="328"/>
      <c r="CP7" s="328"/>
      <c r="CQ7" s="328"/>
      <c r="CR7" s="328"/>
      <c r="CS7" s="328"/>
      <c r="CT7" s="328"/>
      <c r="CU7" s="328"/>
      <c r="CV7" s="330"/>
    </row>
    <row r="8" spans="1:100" ht="23.25" customHeight="1" x14ac:dyDescent="0.25">
      <c r="A8" s="285"/>
      <c r="B8" s="191" t="s">
        <v>32</v>
      </c>
      <c r="BE8" s="287"/>
      <c r="BF8" s="215"/>
      <c r="BG8" s="312" t="s">
        <v>33</v>
      </c>
      <c r="BH8" s="312"/>
      <c r="BI8" s="312"/>
      <c r="BJ8" s="312"/>
      <c r="BK8" s="312"/>
      <c r="BL8" s="312"/>
      <c r="BM8" s="312"/>
      <c r="BN8" s="312"/>
      <c r="BO8" s="312"/>
      <c r="BP8" s="312"/>
      <c r="BQ8" s="312"/>
      <c r="BR8" s="312"/>
      <c r="BS8" s="312"/>
      <c r="BT8" s="313">
        <f>'1.1'!AD22</f>
        <v>3162</v>
      </c>
      <c r="BU8" s="313"/>
      <c r="BV8" s="313"/>
      <c r="BW8" s="313"/>
      <c r="BX8" s="313"/>
      <c r="BY8" s="313"/>
      <c r="BZ8" s="313"/>
      <c r="CA8" s="313"/>
      <c r="CB8" s="313"/>
      <c r="CC8" s="313"/>
      <c r="CD8" s="313"/>
      <c r="CE8" s="313"/>
      <c r="CF8" s="313"/>
      <c r="CG8" s="313"/>
      <c r="CH8" s="313"/>
      <c r="CI8" s="313"/>
      <c r="CJ8" s="313"/>
      <c r="CK8" s="313"/>
      <c r="CL8" s="313"/>
      <c r="CM8" s="313"/>
      <c r="CN8" s="313"/>
      <c r="CO8" s="313"/>
      <c r="CP8" s="313"/>
      <c r="CQ8" s="313"/>
      <c r="CR8" s="313"/>
      <c r="CS8" s="313"/>
      <c r="CT8" s="313"/>
      <c r="CU8" s="313"/>
      <c r="CV8" s="314"/>
    </row>
    <row r="9" spans="1:100" s="189" customFormat="1" ht="18.75" customHeight="1" x14ac:dyDescent="0.25">
      <c r="A9" s="195"/>
      <c r="B9" s="323" t="s">
        <v>34</v>
      </c>
      <c r="C9" s="323"/>
      <c r="D9" s="323"/>
      <c r="E9" s="323"/>
      <c r="F9" s="323"/>
      <c r="G9" s="323"/>
      <c r="H9" s="323"/>
      <c r="I9" s="323"/>
      <c r="J9" s="323"/>
      <c r="K9" s="323"/>
      <c r="L9" s="323"/>
      <c r="M9" s="323"/>
      <c r="N9" s="323"/>
      <c r="O9" s="323"/>
      <c r="P9" s="323"/>
      <c r="Q9" s="323"/>
      <c r="R9" s="323"/>
      <c r="S9" s="323"/>
      <c r="T9" s="323"/>
      <c r="U9" s="323"/>
      <c r="V9" s="323"/>
      <c r="W9" s="323"/>
      <c r="X9" s="323"/>
      <c r="Y9" s="323"/>
      <c r="Z9" s="323"/>
      <c r="AA9" s="323"/>
      <c r="AB9" s="323"/>
      <c r="AC9" s="323"/>
      <c r="AD9" s="323"/>
      <c r="AE9" s="323"/>
      <c r="AF9" s="323"/>
      <c r="AG9" s="323"/>
      <c r="AH9" s="323"/>
      <c r="AI9" s="323"/>
      <c r="AJ9" s="323"/>
      <c r="AK9" s="323"/>
      <c r="AL9" s="323"/>
      <c r="AM9" s="323"/>
      <c r="AN9" s="323"/>
      <c r="AO9" s="323"/>
      <c r="AP9" s="323"/>
      <c r="AQ9" s="323"/>
      <c r="AR9" s="323"/>
      <c r="AS9" s="323"/>
      <c r="AT9" s="323"/>
      <c r="AU9" s="323"/>
      <c r="AV9" s="323"/>
      <c r="AW9" s="323"/>
      <c r="AX9" s="323"/>
      <c r="AY9" s="323"/>
      <c r="AZ9" s="323"/>
      <c r="BA9" s="323"/>
      <c r="BB9" s="323"/>
      <c r="BC9" s="323"/>
      <c r="BD9" s="323"/>
      <c r="BE9" s="324"/>
      <c r="BF9" s="204"/>
      <c r="BG9" s="315" t="s">
        <v>35</v>
      </c>
      <c r="BH9" s="315"/>
      <c r="BI9" s="315"/>
      <c r="BJ9" s="315"/>
      <c r="BK9" s="315"/>
      <c r="BL9" s="315"/>
      <c r="BM9" s="315"/>
      <c r="BN9" s="315"/>
      <c r="BO9" s="315"/>
      <c r="BP9" s="315"/>
      <c r="BQ9" s="315"/>
      <c r="BR9" s="315"/>
      <c r="BS9" s="315"/>
      <c r="BT9" s="315"/>
      <c r="BU9" s="315"/>
      <c r="BV9" s="315"/>
      <c r="BW9" s="315"/>
      <c r="BX9" s="315"/>
      <c r="BY9" s="315"/>
      <c r="BZ9" s="315"/>
      <c r="CA9" s="315"/>
      <c r="CB9" s="315"/>
      <c r="CC9" s="315"/>
      <c r="CD9" s="315"/>
      <c r="CE9" s="315"/>
      <c r="CF9" s="315"/>
      <c r="CG9" s="315"/>
      <c r="CH9" s="315"/>
      <c r="CI9" s="315"/>
      <c r="CJ9" s="315"/>
      <c r="CK9" s="315"/>
      <c r="CL9" s="315"/>
      <c r="CM9" s="315"/>
      <c r="CN9" s="315"/>
      <c r="CO9" s="315"/>
      <c r="CP9" s="315"/>
      <c r="CQ9" s="315"/>
      <c r="CR9" s="315"/>
      <c r="CS9" s="315"/>
      <c r="CT9" s="315"/>
      <c r="CU9" s="315"/>
      <c r="CV9" s="316"/>
    </row>
    <row r="10" spans="1:100" s="189" customFormat="1" ht="24" customHeight="1" x14ac:dyDescent="0.25">
      <c r="A10" s="197"/>
      <c r="B10" s="325"/>
      <c r="C10" s="325"/>
      <c r="D10" s="325"/>
      <c r="E10" s="325"/>
      <c r="F10" s="325"/>
      <c r="G10" s="325"/>
      <c r="H10" s="325"/>
      <c r="I10" s="325"/>
      <c r="J10" s="325"/>
      <c r="K10" s="325"/>
      <c r="L10" s="325"/>
      <c r="M10" s="325"/>
      <c r="N10" s="325"/>
      <c r="O10" s="325"/>
      <c r="P10" s="325"/>
      <c r="Q10" s="325"/>
      <c r="R10" s="325"/>
      <c r="S10" s="325"/>
      <c r="T10" s="325"/>
      <c r="U10" s="325"/>
      <c r="V10" s="325"/>
      <c r="W10" s="325"/>
      <c r="X10" s="325"/>
      <c r="Y10" s="325"/>
      <c r="Z10" s="325"/>
      <c r="AA10" s="325"/>
      <c r="AB10" s="325"/>
      <c r="AC10" s="325"/>
      <c r="AD10" s="325"/>
      <c r="AE10" s="325"/>
      <c r="AF10" s="325"/>
      <c r="AG10" s="325"/>
      <c r="AH10" s="325"/>
      <c r="AI10" s="325"/>
      <c r="AJ10" s="325"/>
      <c r="AK10" s="325"/>
      <c r="AL10" s="325"/>
      <c r="AM10" s="325"/>
      <c r="AN10" s="325"/>
      <c r="AO10" s="325"/>
      <c r="AP10" s="325"/>
      <c r="AQ10" s="325"/>
      <c r="AR10" s="325"/>
      <c r="AS10" s="325"/>
      <c r="AT10" s="325"/>
      <c r="AU10" s="325"/>
      <c r="AV10" s="325"/>
      <c r="AW10" s="325"/>
      <c r="AX10" s="325"/>
      <c r="AY10" s="325"/>
      <c r="AZ10" s="325"/>
      <c r="BA10" s="325"/>
      <c r="BB10" s="325"/>
      <c r="BC10" s="325"/>
      <c r="BD10" s="325"/>
      <c r="BE10" s="326"/>
      <c r="BF10" s="206"/>
      <c r="BG10" s="317">
        <f>'1.1'!AC22:AC22</f>
        <v>8.5</v>
      </c>
      <c r="BH10" s="317"/>
      <c r="BI10" s="317"/>
      <c r="BJ10" s="317"/>
      <c r="BK10" s="317"/>
      <c r="BL10" s="317"/>
      <c r="BM10" s="317"/>
      <c r="BN10" s="317"/>
      <c r="BO10" s="317"/>
      <c r="BP10" s="317"/>
      <c r="BQ10" s="317"/>
      <c r="BR10" s="317"/>
      <c r="BS10" s="317"/>
      <c r="BT10" s="317"/>
      <c r="BU10" s="317"/>
      <c r="BV10" s="317"/>
      <c r="BW10" s="317"/>
      <c r="BX10" s="317"/>
      <c r="BY10" s="317"/>
      <c r="BZ10" s="317"/>
      <c r="CA10" s="317"/>
      <c r="CB10" s="317"/>
      <c r="CC10" s="317"/>
      <c r="CD10" s="317"/>
      <c r="CE10" s="317"/>
      <c r="CF10" s="317"/>
      <c r="CG10" s="317"/>
      <c r="CH10" s="317"/>
      <c r="CI10" s="317"/>
      <c r="CJ10" s="317"/>
      <c r="CK10" s="317"/>
      <c r="CL10" s="317"/>
      <c r="CM10" s="317"/>
      <c r="CN10" s="317"/>
      <c r="CO10" s="317"/>
      <c r="CP10" s="317"/>
      <c r="CQ10" s="317"/>
      <c r="CR10" s="317"/>
      <c r="CS10" s="317"/>
      <c r="CT10" s="317"/>
      <c r="CU10" s="317"/>
      <c r="CV10" s="318"/>
    </row>
    <row r="11" spans="1:100" s="189" customFormat="1" ht="44.25" customHeight="1" x14ac:dyDescent="0.25">
      <c r="A11" s="197"/>
      <c r="B11" s="319" t="s">
        <v>36</v>
      </c>
      <c r="C11" s="319"/>
      <c r="D11" s="319"/>
      <c r="E11" s="319"/>
      <c r="F11" s="319"/>
      <c r="G11" s="319"/>
      <c r="H11" s="319"/>
      <c r="I11" s="319"/>
      <c r="J11" s="319"/>
      <c r="K11" s="319"/>
      <c r="L11" s="319"/>
      <c r="M11" s="319"/>
      <c r="N11" s="319"/>
      <c r="O11" s="319"/>
      <c r="P11" s="319"/>
      <c r="Q11" s="319"/>
      <c r="R11" s="319"/>
      <c r="S11" s="319"/>
      <c r="T11" s="319"/>
      <c r="U11" s="319"/>
      <c r="V11" s="319"/>
      <c r="W11" s="319"/>
      <c r="X11" s="319"/>
      <c r="Y11" s="319"/>
      <c r="Z11" s="319"/>
      <c r="AA11" s="319"/>
      <c r="AB11" s="319"/>
      <c r="AC11" s="319"/>
      <c r="AD11" s="319"/>
      <c r="AE11" s="319"/>
      <c r="AF11" s="319"/>
      <c r="AG11" s="319"/>
      <c r="AH11" s="319"/>
      <c r="AI11" s="319"/>
      <c r="AJ11" s="319"/>
      <c r="AK11" s="319"/>
      <c r="AL11" s="319"/>
      <c r="AM11" s="319"/>
      <c r="AN11" s="319"/>
      <c r="AO11" s="319"/>
      <c r="AP11" s="319"/>
      <c r="AQ11" s="319"/>
      <c r="AR11" s="319"/>
      <c r="AS11" s="319"/>
      <c r="AT11" s="319"/>
      <c r="AU11" s="319"/>
      <c r="AV11" s="319"/>
      <c r="AW11" s="319"/>
      <c r="AX11" s="319"/>
      <c r="AY11" s="319"/>
      <c r="AZ11" s="319"/>
      <c r="BA11" s="319"/>
      <c r="BB11" s="319"/>
      <c r="BC11" s="319"/>
      <c r="BD11" s="319"/>
      <c r="BE11" s="320"/>
      <c r="BF11" s="288"/>
      <c r="BG11" s="321">
        <f>BG10/BT8</f>
        <v>2.6881720430107529E-3</v>
      </c>
      <c r="BH11" s="321"/>
      <c r="BI11" s="321"/>
      <c r="BJ11" s="321"/>
      <c r="BK11" s="321"/>
      <c r="BL11" s="321"/>
      <c r="BM11" s="321"/>
      <c r="BN11" s="321"/>
      <c r="BO11" s="321"/>
      <c r="BP11" s="321"/>
      <c r="BQ11" s="321"/>
      <c r="BR11" s="321"/>
      <c r="BS11" s="321"/>
      <c r="BT11" s="321"/>
      <c r="BU11" s="321"/>
      <c r="BV11" s="321"/>
      <c r="BW11" s="321"/>
      <c r="BX11" s="321"/>
      <c r="BY11" s="321"/>
      <c r="BZ11" s="321"/>
      <c r="CA11" s="321"/>
      <c r="CB11" s="321"/>
      <c r="CC11" s="321"/>
      <c r="CD11" s="321"/>
      <c r="CE11" s="321"/>
      <c r="CF11" s="321"/>
      <c r="CG11" s="321"/>
      <c r="CH11" s="321"/>
      <c r="CI11" s="321"/>
      <c r="CJ11" s="321"/>
      <c r="CK11" s="321"/>
      <c r="CL11" s="321"/>
      <c r="CM11" s="321"/>
      <c r="CN11" s="321"/>
      <c r="CO11" s="321"/>
      <c r="CP11" s="321"/>
      <c r="CQ11" s="321"/>
      <c r="CR11" s="321"/>
      <c r="CS11" s="321"/>
      <c r="CT11" s="321"/>
      <c r="CU11" s="321"/>
      <c r="CV11" s="322"/>
    </row>
    <row r="13" spans="1:100" s="187" customFormat="1" ht="15.75" x14ac:dyDescent="0.25">
      <c r="A13" s="310" t="s">
        <v>20</v>
      </c>
      <c r="B13" s="310"/>
      <c r="C13" s="310"/>
      <c r="D13" s="310"/>
      <c r="E13" s="310"/>
      <c r="F13" s="310"/>
      <c r="G13" s="310"/>
      <c r="H13" s="310"/>
      <c r="I13" s="310"/>
      <c r="J13" s="310"/>
      <c r="K13" s="310"/>
      <c r="L13" s="310"/>
      <c r="M13" s="310"/>
      <c r="N13" s="310"/>
      <c r="O13" s="310"/>
      <c r="P13" s="310"/>
      <c r="Q13" s="310"/>
      <c r="R13" s="310"/>
      <c r="S13" s="310"/>
      <c r="T13" s="310"/>
      <c r="U13" s="310"/>
      <c r="V13" s="310"/>
      <c r="W13" s="310"/>
      <c r="X13" s="310"/>
      <c r="Y13" s="310"/>
      <c r="Z13" s="310"/>
      <c r="AA13" s="310"/>
      <c r="AB13" s="310"/>
      <c r="AC13" s="310"/>
      <c r="AD13" s="310"/>
      <c r="AE13" s="310"/>
      <c r="AF13" s="310"/>
      <c r="AG13" s="310"/>
      <c r="AH13" s="310"/>
      <c r="AI13" s="310"/>
      <c r="AJ13" s="310"/>
      <c r="AK13" s="310" t="s">
        <v>21</v>
      </c>
      <c r="AL13" s="310"/>
      <c r="AM13" s="310"/>
      <c r="AN13" s="310"/>
      <c r="AO13" s="310"/>
      <c r="AP13" s="310"/>
      <c r="AQ13" s="310"/>
      <c r="AR13" s="310"/>
      <c r="AS13" s="310"/>
      <c r="AT13" s="310"/>
      <c r="AU13" s="310"/>
      <c r="AV13" s="310"/>
      <c r="AW13" s="310"/>
      <c r="AX13" s="310"/>
      <c r="AY13" s="310"/>
      <c r="AZ13" s="310"/>
      <c r="BA13" s="310"/>
      <c r="BB13" s="310"/>
      <c r="BC13" s="310"/>
      <c r="BD13" s="310"/>
      <c r="BE13" s="310"/>
      <c r="BF13" s="310"/>
      <c r="BG13" s="310"/>
      <c r="BH13" s="310"/>
      <c r="BI13" s="310"/>
      <c r="BJ13" s="310"/>
      <c r="BK13" s="310"/>
      <c r="BL13" s="310"/>
      <c r="BM13" s="310"/>
      <c r="BN13" s="310"/>
      <c r="BO13" s="310"/>
      <c r="BP13" s="310"/>
      <c r="BQ13" s="310"/>
      <c r="BR13" s="310"/>
      <c r="BS13" s="310"/>
      <c r="BT13" s="310"/>
      <c r="BU13" s="310"/>
      <c r="BV13" s="310"/>
      <c r="BW13" s="310"/>
      <c r="BX13" s="310"/>
      <c r="BY13" s="310"/>
      <c r="BZ13" s="310"/>
      <c r="CA13" s="310"/>
      <c r="CB13" s="310"/>
      <c r="CC13" s="310"/>
      <c r="CD13" s="310"/>
      <c r="CE13" s="310"/>
      <c r="CF13" s="310"/>
      <c r="CG13" s="310"/>
      <c r="CH13" s="310"/>
      <c r="CI13" s="310"/>
      <c r="CJ13" s="310"/>
      <c r="CK13" s="310"/>
      <c r="CL13" s="310"/>
      <c r="CM13" s="310"/>
      <c r="CN13" s="310"/>
      <c r="CO13" s="310"/>
      <c r="CP13" s="310"/>
      <c r="CQ13" s="310"/>
      <c r="CR13" s="310"/>
      <c r="CS13" s="310"/>
      <c r="CT13" s="310"/>
      <c r="CU13" s="310"/>
      <c r="CV13" s="310"/>
    </row>
    <row r="14" spans="1:100" s="190" customFormat="1" ht="12.75" x14ac:dyDescent="0.25">
      <c r="A14" s="311" t="s">
        <v>22</v>
      </c>
      <c r="B14" s="311"/>
      <c r="C14" s="311"/>
      <c r="D14" s="311"/>
      <c r="E14" s="311"/>
      <c r="F14" s="311"/>
      <c r="G14" s="311"/>
      <c r="H14" s="311"/>
      <c r="I14" s="311"/>
      <c r="J14" s="311"/>
      <c r="K14" s="311"/>
      <c r="L14" s="311"/>
      <c r="M14" s="311"/>
      <c r="N14" s="311"/>
      <c r="O14" s="311"/>
      <c r="P14" s="311"/>
      <c r="Q14" s="311"/>
      <c r="R14" s="311"/>
      <c r="S14" s="311"/>
      <c r="T14" s="311"/>
      <c r="U14" s="311"/>
      <c r="V14" s="311"/>
      <c r="W14" s="311"/>
      <c r="X14" s="311"/>
      <c r="Y14" s="311"/>
      <c r="Z14" s="311"/>
      <c r="AA14" s="311"/>
      <c r="AB14" s="311"/>
      <c r="AC14" s="311"/>
      <c r="AD14" s="311"/>
      <c r="AE14" s="311"/>
      <c r="AF14" s="311"/>
      <c r="AG14" s="311"/>
      <c r="AH14" s="311"/>
      <c r="AI14" s="311"/>
      <c r="AJ14" s="311"/>
      <c r="AK14" s="311" t="s">
        <v>23</v>
      </c>
      <c r="AL14" s="311"/>
      <c r="AM14" s="311"/>
      <c r="AN14" s="311"/>
      <c r="AO14" s="311"/>
      <c r="AP14" s="311"/>
      <c r="AQ14" s="311"/>
      <c r="AR14" s="311"/>
      <c r="AS14" s="311"/>
      <c r="AT14" s="311"/>
      <c r="AU14" s="311"/>
      <c r="AV14" s="311"/>
      <c r="AW14" s="311"/>
      <c r="AX14" s="311"/>
      <c r="AY14" s="311"/>
      <c r="AZ14" s="311"/>
      <c r="BA14" s="311"/>
      <c r="BB14" s="311"/>
      <c r="BC14" s="311"/>
      <c r="BD14" s="311"/>
      <c r="BE14" s="311"/>
      <c r="BF14" s="311"/>
      <c r="BG14" s="311"/>
      <c r="BH14" s="311"/>
      <c r="BI14" s="311"/>
      <c r="BJ14" s="311"/>
      <c r="BK14" s="311"/>
      <c r="BL14" s="311"/>
      <c r="BM14" s="311"/>
      <c r="BN14" s="311"/>
      <c r="BO14" s="311"/>
      <c r="BP14" s="311"/>
      <c r="BQ14" s="311"/>
      <c r="BR14" s="311"/>
      <c r="BS14" s="311"/>
      <c r="BT14" s="311"/>
      <c r="BU14" s="311" t="s">
        <v>24</v>
      </c>
      <c r="BV14" s="311"/>
      <c r="BW14" s="311"/>
      <c r="BX14" s="311"/>
      <c r="BY14" s="311"/>
      <c r="BZ14" s="311"/>
      <c r="CA14" s="311"/>
      <c r="CB14" s="311"/>
      <c r="CC14" s="311"/>
      <c r="CD14" s="311"/>
      <c r="CE14" s="311"/>
      <c r="CF14" s="311"/>
      <c r="CG14" s="311"/>
      <c r="CH14" s="311"/>
      <c r="CI14" s="311"/>
      <c r="CJ14" s="311"/>
      <c r="CK14" s="311"/>
      <c r="CL14" s="311"/>
      <c r="CM14" s="311"/>
      <c r="CN14" s="311"/>
      <c r="CO14" s="311"/>
      <c r="CP14" s="311"/>
      <c r="CQ14" s="311"/>
      <c r="CR14" s="311"/>
      <c r="CS14" s="311"/>
      <c r="CT14" s="311"/>
      <c r="CU14" s="311"/>
      <c r="CV14" s="311"/>
    </row>
    <row r="18" spans="13:106" hidden="1" x14ac:dyDescent="0.25">
      <c r="M18" s="286" t="s">
        <v>37</v>
      </c>
      <c r="N18" s="286"/>
      <c r="O18" s="286"/>
      <c r="P18" s="286"/>
      <c r="Q18" s="286"/>
      <c r="R18" s="286"/>
      <c r="S18" s="286"/>
      <c r="T18" s="286"/>
      <c r="U18" s="286"/>
      <c r="V18" s="286"/>
      <c r="W18" s="286"/>
      <c r="X18" s="286"/>
      <c r="Y18" s="286"/>
      <c r="Z18" s="286"/>
      <c r="AA18" s="286"/>
      <c r="AB18" s="286"/>
      <c r="AC18" s="286"/>
      <c r="AD18" s="286"/>
      <c r="AE18" s="286"/>
      <c r="AF18" s="286"/>
      <c r="AG18" s="286"/>
      <c r="AH18" s="286"/>
      <c r="AI18" s="286"/>
      <c r="AJ18" s="286"/>
      <c r="AK18" s="286"/>
      <c r="AL18" s="286"/>
      <c r="AM18" s="286"/>
      <c r="AN18" s="286"/>
      <c r="AO18" s="286"/>
      <c r="AP18" s="286"/>
      <c r="AQ18" s="286"/>
      <c r="AR18" s="286"/>
      <c r="AS18" s="286"/>
      <c r="AT18" s="286"/>
      <c r="AU18" s="286"/>
      <c r="AV18" s="286"/>
      <c r="AW18" s="286"/>
      <c r="AX18" s="286"/>
      <c r="AY18" s="286"/>
      <c r="AZ18" s="286"/>
      <c r="BA18" s="286"/>
      <c r="BB18" s="286"/>
      <c r="BC18" s="286"/>
      <c r="BD18" s="286"/>
      <c r="BE18" s="286"/>
      <c r="BF18" s="286"/>
      <c r="BG18" s="286"/>
      <c r="BH18" s="286"/>
      <c r="BI18" s="286"/>
      <c r="BJ18" s="286"/>
      <c r="BK18" s="286"/>
      <c r="BL18" s="286"/>
      <c r="BM18" s="286"/>
      <c r="BN18" s="286"/>
      <c r="BO18" s="286"/>
      <c r="BP18" s="286"/>
      <c r="BQ18" s="286"/>
      <c r="BR18" s="286"/>
      <c r="BS18" s="286"/>
      <c r="BT18" s="286"/>
      <c r="BU18" s="286"/>
      <c r="BV18" s="286"/>
      <c r="BW18" s="286"/>
      <c r="BX18" s="286"/>
      <c r="BY18" s="286"/>
      <c r="BZ18" s="286"/>
      <c r="CA18" s="286"/>
      <c r="CB18" s="286"/>
      <c r="CC18" s="286"/>
      <c r="CD18" s="286"/>
      <c r="CE18" s="286"/>
      <c r="CF18" s="286"/>
      <c r="CG18" s="286"/>
      <c r="CH18" s="286"/>
      <c r="CI18" s="286"/>
      <c r="CJ18" s="286"/>
      <c r="CK18" s="286"/>
      <c r="CL18" s="286"/>
      <c r="CM18" s="286"/>
      <c r="CN18" s="286"/>
      <c r="CO18" s="286"/>
      <c r="CP18" s="286"/>
      <c r="CQ18" s="286"/>
      <c r="CR18" s="286"/>
      <c r="CS18" s="286"/>
      <c r="CT18" s="286"/>
      <c r="CU18" s="286"/>
      <c r="CV18" s="286"/>
      <c r="CW18" s="286"/>
      <c r="CX18" s="286"/>
      <c r="CY18" s="286"/>
      <c r="CZ18" s="286"/>
      <c r="DA18" s="286"/>
      <c r="DB18" s="286"/>
    </row>
  </sheetData>
  <mergeCells count="19">
    <mergeCell ref="A2:CV2"/>
    <mergeCell ref="A4:CV4"/>
    <mergeCell ref="A5:CV5"/>
    <mergeCell ref="B7:AM7"/>
    <mergeCell ref="AN7:AT7"/>
    <mergeCell ref="BG7:CV7"/>
    <mergeCell ref="BG8:BS8"/>
    <mergeCell ref="BT8:CV8"/>
    <mergeCell ref="BG9:CV9"/>
    <mergeCell ref="BG10:CV10"/>
    <mergeCell ref="B11:BE11"/>
    <mergeCell ref="BG11:CV11"/>
    <mergeCell ref="B9:BE10"/>
    <mergeCell ref="A13:AJ13"/>
    <mergeCell ref="AK13:BT13"/>
    <mergeCell ref="BU13:CV13"/>
    <mergeCell ref="A14:AJ14"/>
    <mergeCell ref="AK14:BT14"/>
    <mergeCell ref="BU14:CV14"/>
  </mergeCells>
  <pageMargins left="0.7" right="0.7" top="0.75" bottom="0.75" header="0.3" footer="0.3"/>
  <pageSetup paperSize="9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3" tint="0.59999389629810485"/>
    <pageSetUpPr fitToPage="1"/>
  </sheetPr>
  <dimension ref="A1:Q61"/>
  <sheetViews>
    <sheetView view="pageBreakPreview" zoomScale="91" zoomScaleNormal="100" workbookViewId="0">
      <selection activeCell="G4" sqref="G4:G5"/>
    </sheetView>
  </sheetViews>
  <sheetFormatPr defaultColWidth="9.140625" defaultRowHeight="15" x14ac:dyDescent="0.25"/>
  <cols>
    <col min="1" max="1" width="7" customWidth="1"/>
    <col min="2" max="3" width="16.140625" customWidth="1"/>
    <col min="4" max="4" width="17" customWidth="1"/>
    <col min="5" max="5" width="16.140625" customWidth="1"/>
    <col min="6" max="6" width="6.5703125" customWidth="1"/>
    <col min="7" max="7" width="23.7109375" bestFit="1" customWidth="1"/>
    <col min="8" max="8" width="10.85546875" customWidth="1"/>
    <col min="9" max="9" width="9.5703125" customWidth="1"/>
    <col min="10" max="10" width="7.28515625" customWidth="1"/>
    <col min="11" max="11" width="7.42578125" customWidth="1"/>
    <col min="12" max="12" width="8" customWidth="1"/>
    <col min="13" max="13" width="6.5703125" customWidth="1"/>
    <col min="14" max="14" width="7.5703125" customWidth="1"/>
    <col min="15" max="15" width="7.7109375" customWidth="1"/>
    <col min="17" max="17" width="10.5703125" customWidth="1"/>
    <col min="18" max="18" width="15.140625" customWidth="1"/>
  </cols>
  <sheetData>
    <row r="1" spans="1:17" x14ac:dyDescent="0.25">
      <c r="A1" s="23"/>
      <c r="B1" s="683" t="s">
        <v>408</v>
      </c>
      <c r="C1" s="683"/>
      <c r="D1" s="683"/>
      <c r="E1" s="683"/>
      <c r="F1" s="683"/>
      <c r="G1" s="683"/>
      <c r="H1" s="683"/>
      <c r="I1" s="683"/>
      <c r="J1" s="683"/>
      <c r="K1" s="683"/>
      <c r="L1" s="113"/>
      <c r="M1" s="112"/>
      <c r="N1" s="112"/>
      <c r="O1" s="112"/>
      <c r="P1" s="112"/>
      <c r="Q1" s="112"/>
    </row>
    <row r="2" spans="1:17" x14ac:dyDescent="0.25">
      <c r="A2" s="23"/>
      <c r="B2" s="684" t="s">
        <v>448</v>
      </c>
      <c r="C2" s="684"/>
      <c r="D2" s="684"/>
      <c r="E2" s="684"/>
      <c r="F2" s="684"/>
      <c r="G2" s="684"/>
      <c r="H2" s="684"/>
      <c r="I2" s="685"/>
      <c r="J2" s="685"/>
      <c r="K2" s="685"/>
      <c r="L2" s="128"/>
      <c r="M2" s="112"/>
      <c r="N2" s="112"/>
      <c r="O2" s="112"/>
      <c r="P2" s="112"/>
      <c r="Q2" s="112"/>
    </row>
    <row r="3" spans="1:17" ht="47.25" customHeight="1" x14ac:dyDescent="0.25">
      <c r="A3" s="655" t="s">
        <v>410</v>
      </c>
      <c r="B3" s="675" t="s">
        <v>411</v>
      </c>
      <c r="C3" s="678" t="s">
        <v>412</v>
      </c>
      <c r="D3" s="681" t="s">
        <v>413</v>
      </c>
      <c r="E3" s="686" t="s">
        <v>414</v>
      </c>
      <c r="F3" s="687"/>
      <c r="G3" s="686" t="s">
        <v>415</v>
      </c>
      <c r="H3" s="687"/>
      <c r="I3" s="688" t="s">
        <v>416</v>
      </c>
      <c r="J3" s="689"/>
      <c r="K3" s="689"/>
      <c r="L3" s="689"/>
      <c r="M3" s="689"/>
      <c r="N3" s="689"/>
      <c r="O3" s="689"/>
      <c r="P3" s="689"/>
      <c r="Q3" s="689"/>
    </row>
    <row r="4" spans="1:17" ht="59.25" customHeight="1" x14ac:dyDescent="0.25">
      <c r="A4" s="655"/>
      <c r="B4" s="676"/>
      <c r="C4" s="679"/>
      <c r="D4" s="682"/>
      <c r="E4" s="678" t="s">
        <v>417</v>
      </c>
      <c r="F4" s="664" t="s">
        <v>418</v>
      </c>
      <c r="G4" s="678" t="s">
        <v>419</v>
      </c>
      <c r="H4" s="664" t="s">
        <v>420</v>
      </c>
      <c r="I4" s="688" t="s">
        <v>421</v>
      </c>
      <c r="J4" s="688" t="s">
        <v>356</v>
      </c>
      <c r="K4" s="688"/>
      <c r="L4" s="688"/>
      <c r="M4" s="688" t="s">
        <v>422</v>
      </c>
      <c r="N4" s="689"/>
      <c r="O4" s="689"/>
      <c r="P4" s="689"/>
      <c r="Q4" s="689" t="s">
        <v>358</v>
      </c>
    </row>
    <row r="5" spans="1:17" ht="105" customHeight="1" x14ac:dyDescent="0.25">
      <c r="A5" s="655"/>
      <c r="B5" s="677"/>
      <c r="C5" s="680"/>
      <c r="D5" s="682"/>
      <c r="E5" s="680"/>
      <c r="F5" s="665"/>
      <c r="G5" s="680"/>
      <c r="H5" s="665"/>
      <c r="I5" s="688"/>
      <c r="J5" s="129" t="s">
        <v>362</v>
      </c>
      <c r="K5" s="129" t="s">
        <v>363</v>
      </c>
      <c r="L5" s="129" t="s">
        <v>364</v>
      </c>
      <c r="M5" s="129" t="s">
        <v>423</v>
      </c>
      <c r="N5" s="129" t="s">
        <v>424</v>
      </c>
      <c r="O5" s="129" t="s">
        <v>425</v>
      </c>
      <c r="P5" s="129" t="s">
        <v>426</v>
      </c>
      <c r="Q5" s="689"/>
    </row>
    <row r="6" spans="1:17" x14ac:dyDescent="0.25">
      <c r="A6" s="28">
        <v>1</v>
      </c>
      <c r="B6" s="113">
        <v>2</v>
      </c>
      <c r="C6" s="29">
        <v>3</v>
      </c>
      <c r="D6" s="29">
        <v>4</v>
      </c>
      <c r="E6" s="29">
        <v>5</v>
      </c>
      <c r="F6" s="115">
        <v>6</v>
      </c>
      <c r="G6" s="115">
        <v>7</v>
      </c>
      <c r="H6" s="115">
        <v>8</v>
      </c>
      <c r="I6" s="115">
        <v>9</v>
      </c>
      <c r="J6" s="115">
        <v>10</v>
      </c>
      <c r="K6" s="115">
        <v>11</v>
      </c>
      <c r="L6" s="129">
        <v>12</v>
      </c>
      <c r="M6" s="115">
        <v>13</v>
      </c>
      <c r="N6" s="115">
        <v>14</v>
      </c>
      <c r="O6" s="115">
        <v>15</v>
      </c>
      <c r="P6" s="115">
        <v>16</v>
      </c>
      <c r="Q6" s="136">
        <v>17</v>
      </c>
    </row>
    <row r="7" spans="1:17" s="21" customFormat="1" ht="40.5" customHeight="1" x14ac:dyDescent="0.25">
      <c r="A7" s="25">
        <v>1</v>
      </c>
      <c r="B7" s="41" t="s">
        <v>427</v>
      </c>
      <c r="C7" s="35" t="s">
        <v>428</v>
      </c>
      <c r="D7" s="118" t="s">
        <v>449</v>
      </c>
      <c r="E7" s="95" t="s">
        <v>430</v>
      </c>
      <c r="F7" s="37">
        <v>10</v>
      </c>
      <c r="G7" s="137" t="s">
        <v>450</v>
      </c>
      <c r="H7" s="138">
        <v>0.4</v>
      </c>
      <c r="I7" s="139">
        <v>2</v>
      </c>
      <c r="J7" s="129"/>
      <c r="K7" s="129"/>
      <c r="L7" s="129">
        <v>2</v>
      </c>
      <c r="M7" s="37"/>
      <c r="N7" s="140"/>
      <c r="O7" s="140"/>
      <c r="P7" s="129">
        <v>2</v>
      </c>
      <c r="Q7" s="114"/>
    </row>
    <row r="8" spans="1:17" ht="37.5" customHeight="1" x14ac:dyDescent="0.25">
      <c r="A8" s="77">
        <f>A7+1</f>
        <v>2</v>
      </c>
      <c r="B8" s="41" t="s">
        <v>427</v>
      </c>
      <c r="C8" s="35" t="s">
        <v>428</v>
      </c>
      <c r="D8" s="118" t="s">
        <v>429</v>
      </c>
      <c r="E8" s="95" t="s">
        <v>451</v>
      </c>
      <c r="F8" s="95">
        <v>10</v>
      </c>
      <c r="G8" s="137" t="s">
        <v>452</v>
      </c>
      <c r="H8" s="138">
        <v>0.4</v>
      </c>
      <c r="I8" s="141">
        <v>1</v>
      </c>
      <c r="J8" s="142"/>
      <c r="K8" s="142"/>
      <c r="L8" s="142">
        <v>1</v>
      </c>
      <c r="M8" s="95"/>
      <c r="N8" s="143"/>
      <c r="O8" s="143"/>
      <c r="P8" s="142">
        <v>1</v>
      </c>
      <c r="Q8" s="144"/>
    </row>
    <row r="9" spans="1:17" ht="36.75" customHeight="1" x14ac:dyDescent="0.25">
      <c r="A9" s="77">
        <f>A8+1</f>
        <v>3</v>
      </c>
      <c r="B9" s="41" t="s">
        <v>427</v>
      </c>
      <c r="C9" s="35" t="s">
        <v>428</v>
      </c>
      <c r="D9" s="118" t="s">
        <v>449</v>
      </c>
      <c r="E9" s="95" t="s">
        <v>453</v>
      </c>
      <c r="F9" s="95">
        <v>10</v>
      </c>
      <c r="G9" s="137" t="s">
        <v>454</v>
      </c>
      <c r="H9" s="138">
        <v>0.4</v>
      </c>
      <c r="I9" s="141">
        <v>2</v>
      </c>
      <c r="J9" s="142"/>
      <c r="K9" s="142"/>
      <c r="L9" s="142">
        <v>2</v>
      </c>
      <c r="M9" s="95"/>
      <c r="N9" s="143"/>
      <c r="O9" s="143"/>
      <c r="P9" s="142">
        <v>2</v>
      </c>
      <c r="Q9" s="144"/>
    </row>
    <row r="10" spans="1:17" x14ac:dyDescent="0.25">
      <c r="A10" s="23"/>
      <c r="B10" s="125"/>
      <c r="C10" s="125"/>
      <c r="D10" s="125"/>
      <c r="E10" s="125"/>
      <c r="F10" s="125"/>
      <c r="G10" s="125"/>
      <c r="H10" s="125"/>
      <c r="I10" s="125">
        <f>SUM(I7:I9)</f>
        <v>5</v>
      </c>
      <c r="J10" s="125"/>
      <c r="K10" s="125"/>
      <c r="L10" s="125"/>
      <c r="M10" s="125"/>
      <c r="N10" s="125"/>
      <c r="O10" s="125"/>
      <c r="P10" s="125"/>
      <c r="Q10" s="112"/>
    </row>
    <row r="11" spans="1:17" x14ac:dyDescent="0.25">
      <c r="A11" s="23"/>
      <c r="B11" s="125"/>
      <c r="C11" s="125"/>
      <c r="D11" s="125"/>
      <c r="E11" s="672" t="s">
        <v>444</v>
      </c>
      <c r="F11" s="673"/>
      <c r="G11" s="673"/>
      <c r="H11" s="673"/>
      <c r="I11" s="673"/>
      <c r="J11" s="55"/>
      <c r="K11" s="55"/>
      <c r="L11" s="55"/>
      <c r="M11" s="55"/>
      <c r="N11" s="125"/>
      <c r="O11" s="135"/>
      <c r="P11" s="135"/>
      <c r="Q11" s="112"/>
    </row>
    <row r="12" spans="1:17" x14ac:dyDescent="0.25">
      <c r="A12" s="23"/>
      <c r="B12" s="112"/>
      <c r="C12" s="112"/>
      <c r="D12" s="112"/>
      <c r="E12" s="674" t="s">
        <v>445</v>
      </c>
      <c r="F12" s="674"/>
      <c r="G12" s="45"/>
      <c r="H12" s="45" t="s">
        <v>23</v>
      </c>
      <c r="I12" s="45"/>
      <c r="J12" s="45"/>
      <c r="K12" s="45" t="s">
        <v>446</v>
      </c>
      <c r="L12" s="135"/>
      <c r="M12" s="45" t="s">
        <v>447</v>
      </c>
      <c r="N12" s="112"/>
      <c r="O12" s="135"/>
      <c r="P12" s="135"/>
      <c r="Q12" s="112"/>
    </row>
    <row r="13" spans="1:17" x14ac:dyDescent="0.25">
      <c r="A13" s="23"/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</row>
    <row r="14" spans="1:17" x14ac:dyDescent="0.25">
      <c r="A14" s="23"/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</row>
    <row r="15" spans="1:17" x14ac:dyDescent="0.25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</row>
    <row r="16" spans="1:17" x14ac:dyDescent="0.25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</row>
    <row r="17" spans="1:17" x14ac:dyDescent="0.25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</row>
    <row r="18" spans="1:17" x14ac:dyDescent="0.25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</row>
    <row r="19" spans="1:17" x14ac:dyDescent="0.25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</row>
    <row r="20" spans="1:17" x14ac:dyDescent="0.25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</row>
    <row r="21" spans="1:17" x14ac:dyDescent="0.2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</row>
    <row r="22" spans="1:17" x14ac:dyDescent="0.25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</row>
    <row r="23" spans="1:17" x14ac:dyDescent="0.25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</row>
    <row r="24" spans="1:17" x14ac:dyDescent="0.25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</row>
    <row r="25" spans="1:17" x14ac:dyDescent="0.25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</row>
    <row r="26" spans="1:17" x14ac:dyDescent="0.25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</row>
    <row r="27" spans="1:17" x14ac:dyDescent="0.25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</row>
    <row r="28" spans="1:17" x14ac:dyDescent="0.2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</row>
    <row r="29" spans="1:17" x14ac:dyDescent="0.25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</row>
    <row r="30" spans="1:17" x14ac:dyDescent="0.25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</row>
    <row r="31" spans="1:17" x14ac:dyDescent="0.25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</row>
    <row r="32" spans="1:17" x14ac:dyDescent="0.25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</row>
    <row r="33" spans="1:17" x14ac:dyDescent="0.25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</row>
    <row r="34" spans="1:17" x14ac:dyDescent="0.25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</row>
    <row r="35" spans="1:17" x14ac:dyDescent="0.2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</row>
    <row r="36" spans="1:17" x14ac:dyDescent="0.25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</row>
    <row r="37" spans="1:17" x14ac:dyDescent="0.25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</row>
    <row r="38" spans="1:17" x14ac:dyDescent="0.25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</row>
    <row r="39" spans="1:17" x14ac:dyDescent="0.25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</row>
    <row r="40" spans="1:17" x14ac:dyDescent="0.25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</row>
    <row r="41" spans="1:17" x14ac:dyDescent="0.25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</row>
    <row r="42" spans="1:17" x14ac:dyDescent="0.25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</row>
    <row r="43" spans="1:17" x14ac:dyDescent="0.2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</row>
    <row r="44" spans="1:17" x14ac:dyDescent="0.25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</row>
    <row r="45" spans="1:17" x14ac:dyDescent="0.2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</row>
    <row r="46" spans="1:17" x14ac:dyDescent="0.2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</row>
    <row r="47" spans="1:17" x14ac:dyDescent="0.25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</row>
    <row r="48" spans="1:17" x14ac:dyDescent="0.2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</row>
    <row r="49" spans="1:17" x14ac:dyDescent="0.2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</row>
    <row r="50" spans="1:17" x14ac:dyDescent="0.25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</row>
    <row r="51" spans="1:17" x14ac:dyDescent="0.2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</row>
    <row r="52" spans="1:17" x14ac:dyDescent="0.25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</row>
    <row r="53" spans="1:17" x14ac:dyDescent="0.25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</row>
    <row r="54" spans="1:17" x14ac:dyDescent="0.25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</row>
    <row r="55" spans="1:17" x14ac:dyDescent="0.25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</row>
    <row r="56" spans="1:17" x14ac:dyDescent="0.25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</row>
    <row r="57" spans="1:17" x14ac:dyDescent="0.25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</row>
    <row r="58" spans="1:17" x14ac:dyDescent="0.25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</row>
    <row r="59" spans="1:17" x14ac:dyDescent="0.25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</row>
    <row r="60" spans="1:17" x14ac:dyDescent="0.25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</row>
    <row r="61" spans="1:17" x14ac:dyDescent="0.25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</row>
  </sheetData>
  <autoFilter ref="A6:Q12"/>
  <mergeCells count="19">
    <mergeCell ref="B1:K1"/>
    <mergeCell ref="B2:K2"/>
    <mergeCell ref="E3:F3"/>
    <mergeCell ref="G3:H3"/>
    <mergeCell ref="I3:Q3"/>
    <mergeCell ref="J4:L4"/>
    <mergeCell ref="M4:P4"/>
    <mergeCell ref="I4:I5"/>
    <mergeCell ref="Q4:Q5"/>
    <mergeCell ref="E11:I11"/>
    <mergeCell ref="E12:F12"/>
    <mergeCell ref="A3:A5"/>
    <mergeCell ref="B3:B5"/>
    <mergeCell ref="C3:C5"/>
    <mergeCell ref="D3:D5"/>
    <mergeCell ref="E4:E5"/>
    <mergeCell ref="F4:F5"/>
    <mergeCell ref="G4:G5"/>
    <mergeCell ref="H4:H5"/>
  </mergeCells>
  <pageMargins left="0.75" right="0.75" top="1" bottom="1" header="0.5" footer="0.5"/>
  <pageSetup paperSize="9" scale="69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3" tint="0.59999389629810485"/>
  </sheetPr>
  <dimension ref="A1:Q65"/>
  <sheetViews>
    <sheetView view="pageBreakPreview" topLeftCell="A14" zoomScale="91" zoomScaleNormal="100" workbookViewId="0">
      <selection activeCell="L13" sqref="L13"/>
    </sheetView>
  </sheetViews>
  <sheetFormatPr defaultColWidth="9.140625" defaultRowHeight="15" x14ac:dyDescent="0.25"/>
  <cols>
    <col min="1" max="1" width="7" customWidth="1"/>
    <col min="2" max="2" width="16.140625" customWidth="1"/>
    <col min="3" max="3" width="17.42578125" customWidth="1"/>
    <col min="4" max="4" width="18.42578125" customWidth="1"/>
    <col min="5" max="5" width="11.140625" customWidth="1"/>
    <col min="6" max="6" width="6.5703125" customWidth="1"/>
    <col min="7" max="7" width="23.7109375" bestFit="1" customWidth="1"/>
    <col min="8" max="8" width="10.85546875" customWidth="1"/>
    <col min="9" max="9" width="9.5703125" customWidth="1"/>
    <col min="10" max="10" width="7.28515625" customWidth="1"/>
    <col min="11" max="11" width="7.42578125" customWidth="1"/>
    <col min="12" max="12" width="8" customWidth="1"/>
    <col min="13" max="13" width="6.5703125" customWidth="1"/>
    <col min="14" max="14" width="7.5703125" customWidth="1"/>
    <col min="15" max="15" width="7.7109375" customWidth="1"/>
    <col min="17" max="17" width="10.5703125" customWidth="1"/>
    <col min="18" max="18" width="15.140625" customWidth="1"/>
  </cols>
  <sheetData>
    <row r="1" spans="1:17" x14ac:dyDescent="0.25">
      <c r="A1" s="112"/>
      <c r="B1" s="683" t="s">
        <v>408</v>
      </c>
      <c r="C1" s="683"/>
      <c r="D1" s="683"/>
      <c r="E1" s="683"/>
      <c r="F1" s="683"/>
      <c r="G1" s="683"/>
      <c r="H1" s="683"/>
      <c r="I1" s="683"/>
      <c r="J1" s="683"/>
      <c r="K1" s="683"/>
      <c r="L1" s="113"/>
      <c r="M1" s="112"/>
      <c r="N1" s="112"/>
      <c r="O1" s="112"/>
      <c r="P1" s="112"/>
      <c r="Q1" s="112"/>
    </row>
    <row r="2" spans="1:17" x14ac:dyDescent="0.25">
      <c r="A2" s="112"/>
      <c r="B2" s="684" t="s">
        <v>455</v>
      </c>
      <c r="C2" s="684"/>
      <c r="D2" s="684"/>
      <c r="E2" s="684"/>
      <c r="F2" s="684"/>
      <c r="G2" s="684"/>
      <c r="H2" s="684"/>
      <c r="I2" s="685"/>
      <c r="J2" s="685"/>
      <c r="K2" s="685"/>
      <c r="L2" s="128"/>
      <c r="M2" s="112"/>
      <c r="N2" s="112"/>
      <c r="O2" s="112"/>
      <c r="P2" s="112"/>
      <c r="Q2" s="112"/>
    </row>
    <row r="3" spans="1:17" ht="47.25" customHeight="1" x14ac:dyDescent="0.25">
      <c r="A3" s="689" t="s">
        <v>410</v>
      </c>
      <c r="B3" s="675" t="s">
        <v>411</v>
      </c>
      <c r="C3" s="678" t="s">
        <v>412</v>
      </c>
      <c r="D3" s="681" t="s">
        <v>413</v>
      </c>
      <c r="E3" s="686" t="s">
        <v>414</v>
      </c>
      <c r="F3" s="687"/>
      <c r="G3" s="686" t="s">
        <v>415</v>
      </c>
      <c r="H3" s="687"/>
      <c r="I3" s="688" t="s">
        <v>416</v>
      </c>
      <c r="J3" s="689"/>
      <c r="K3" s="689"/>
      <c r="L3" s="689"/>
      <c r="M3" s="689"/>
      <c r="N3" s="689"/>
      <c r="O3" s="689"/>
      <c r="P3" s="689"/>
      <c r="Q3" s="689"/>
    </row>
    <row r="4" spans="1:17" ht="59.25" customHeight="1" x14ac:dyDescent="0.25">
      <c r="A4" s="689"/>
      <c r="B4" s="676"/>
      <c r="C4" s="679"/>
      <c r="D4" s="682"/>
      <c r="E4" s="678" t="s">
        <v>417</v>
      </c>
      <c r="F4" s="664" t="s">
        <v>418</v>
      </c>
      <c r="G4" s="678" t="s">
        <v>419</v>
      </c>
      <c r="H4" s="664" t="s">
        <v>420</v>
      </c>
      <c r="I4" s="688" t="s">
        <v>421</v>
      </c>
      <c r="J4" s="688" t="s">
        <v>356</v>
      </c>
      <c r="K4" s="688"/>
      <c r="L4" s="688"/>
      <c r="M4" s="688" t="s">
        <v>422</v>
      </c>
      <c r="N4" s="689"/>
      <c r="O4" s="689"/>
      <c r="P4" s="689"/>
      <c r="Q4" s="689" t="s">
        <v>358</v>
      </c>
    </row>
    <row r="5" spans="1:17" ht="105" customHeight="1" x14ac:dyDescent="0.25">
      <c r="A5" s="689"/>
      <c r="B5" s="677"/>
      <c r="C5" s="680"/>
      <c r="D5" s="682"/>
      <c r="E5" s="680"/>
      <c r="F5" s="665"/>
      <c r="G5" s="680"/>
      <c r="H5" s="665"/>
      <c r="I5" s="688"/>
      <c r="J5" s="129" t="s">
        <v>362</v>
      </c>
      <c r="K5" s="129" t="s">
        <v>363</v>
      </c>
      <c r="L5" s="129" t="s">
        <v>364</v>
      </c>
      <c r="M5" s="129" t="s">
        <v>423</v>
      </c>
      <c r="N5" s="129" t="s">
        <v>424</v>
      </c>
      <c r="O5" s="129" t="s">
        <v>425</v>
      </c>
      <c r="P5" s="129" t="s">
        <v>426</v>
      </c>
      <c r="Q5" s="689"/>
    </row>
    <row r="6" spans="1:17" x14ac:dyDescent="0.25">
      <c r="A6" s="115">
        <v>1</v>
      </c>
      <c r="B6" s="113">
        <v>2</v>
      </c>
      <c r="C6" s="29">
        <v>3</v>
      </c>
      <c r="D6" s="29">
        <v>4</v>
      </c>
      <c r="E6" s="29">
        <v>5</v>
      </c>
      <c r="F6" s="115">
        <v>6</v>
      </c>
      <c r="G6" s="115">
        <v>7</v>
      </c>
      <c r="H6" s="115">
        <v>8</v>
      </c>
      <c r="I6" s="115">
        <v>9</v>
      </c>
      <c r="J6" s="115">
        <v>10</v>
      </c>
      <c r="K6" s="115">
        <v>11</v>
      </c>
      <c r="L6" s="129">
        <v>12</v>
      </c>
      <c r="M6" s="115">
        <v>13</v>
      </c>
      <c r="N6" s="115">
        <v>14</v>
      </c>
      <c r="O6" s="115">
        <v>15</v>
      </c>
      <c r="P6" s="115">
        <v>16</v>
      </c>
      <c r="Q6" s="136">
        <v>17</v>
      </c>
    </row>
    <row r="7" spans="1:17" s="109" customFormat="1" ht="30" customHeight="1" x14ac:dyDescent="0.25">
      <c r="A7" s="116">
        <v>1</v>
      </c>
      <c r="B7" s="117" t="s">
        <v>427</v>
      </c>
      <c r="C7" s="35" t="s">
        <v>428</v>
      </c>
      <c r="D7" s="118" t="s">
        <v>456</v>
      </c>
      <c r="E7" s="117" t="s">
        <v>430</v>
      </c>
      <c r="F7" s="117">
        <v>10</v>
      </c>
      <c r="G7" s="119" t="s">
        <v>452</v>
      </c>
      <c r="H7" s="120">
        <v>0.4</v>
      </c>
      <c r="I7" s="130">
        <v>8</v>
      </c>
      <c r="J7" s="131"/>
      <c r="K7" s="131"/>
      <c r="L7" s="131">
        <v>8</v>
      </c>
      <c r="M7" s="117"/>
      <c r="N7" s="116"/>
      <c r="O7" s="116"/>
      <c r="P7" s="131">
        <v>8</v>
      </c>
      <c r="Q7" s="116"/>
    </row>
    <row r="8" spans="1:17" s="110" customFormat="1" ht="30" customHeight="1" x14ac:dyDescent="0.25">
      <c r="A8" s="121">
        <v>2</v>
      </c>
      <c r="B8" s="117" t="s">
        <v>427</v>
      </c>
      <c r="C8" s="35" t="s">
        <v>457</v>
      </c>
      <c r="D8" s="118" t="s">
        <v>458</v>
      </c>
      <c r="E8" s="108" t="s">
        <v>459</v>
      </c>
      <c r="F8" s="108">
        <v>10</v>
      </c>
      <c r="G8" s="119" t="s">
        <v>452</v>
      </c>
      <c r="H8" s="120">
        <v>0.4</v>
      </c>
      <c r="I8" s="132">
        <v>1</v>
      </c>
      <c r="J8" s="133"/>
      <c r="K8" s="133"/>
      <c r="L8" s="133">
        <v>1</v>
      </c>
      <c r="M8" s="108"/>
      <c r="N8" s="121"/>
      <c r="O8" s="121"/>
      <c r="P8" s="133">
        <v>1</v>
      </c>
      <c r="Q8" s="121"/>
    </row>
    <row r="9" spans="1:17" s="110" customFormat="1" ht="30" customHeight="1" x14ac:dyDescent="0.25">
      <c r="A9" s="116">
        <v>3</v>
      </c>
      <c r="B9" s="117" t="s">
        <v>427</v>
      </c>
      <c r="C9" s="35" t="s">
        <v>428</v>
      </c>
      <c r="D9" s="118" t="s">
        <v>460</v>
      </c>
      <c r="E9" s="108" t="s">
        <v>451</v>
      </c>
      <c r="F9" s="108">
        <v>10</v>
      </c>
      <c r="G9" s="119" t="s">
        <v>461</v>
      </c>
      <c r="H9" s="120">
        <v>0.4</v>
      </c>
      <c r="I9" s="132">
        <v>2</v>
      </c>
      <c r="J9" s="133"/>
      <c r="K9" s="133"/>
      <c r="L9" s="133">
        <v>2</v>
      </c>
      <c r="M9" s="108"/>
      <c r="N9" s="121"/>
      <c r="O9" s="121"/>
      <c r="P9" s="133">
        <v>2</v>
      </c>
      <c r="Q9" s="121"/>
    </row>
    <row r="10" spans="1:17" s="110" customFormat="1" ht="30" customHeight="1" x14ac:dyDescent="0.25">
      <c r="A10" s="116">
        <v>4</v>
      </c>
      <c r="B10" s="117" t="s">
        <v>427</v>
      </c>
      <c r="C10" s="35" t="s">
        <v>462</v>
      </c>
      <c r="D10" s="118" t="s">
        <v>463</v>
      </c>
      <c r="E10" s="108" t="s">
        <v>464</v>
      </c>
      <c r="F10" s="108">
        <v>6</v>
      </c>
      <c r="G10" s="119" t="s">
        <v>465</v>
      </c>
      <c r="H10" s="122">
        <v>0.4</v>
      </c>
      <c r="I10" s="132">
        <v>2</v>
      </c>
      <c r="J10" s="133"/>
      <c r="K10" s="133"/>
      <c r="L10" s="133">
        <v>2</v>
      </c>
      <c r="M10" s="108"/>
      <c r="N10" s="121"/>
      <c r="O10" s="121"/>
      <c r="P10" s="133">
        <v>2</v>
      </c>
      <c r="Q10" s="121"/>
    </row>
    <row r="11" spans="1:17" s="110" customFormat="1" ht="36" customHeight="1" x14ac:dyDescent="0.25">
      <c r="A11" s="116">
        <v>5</v>
      </c>
      <c r="B11" s="117" t="s">
        <v>427</v>
      </c>
      <c r="C11" s="35" t="s">
        <v>466</v>
      </c>
      <c r="D11" s="118" t="s">
        <v>467</v>
      </c>
      <c r="E11" s="117" t="s">
        <v>468</v>
      </c>
      <c r="F11" s="108">
        <v>10</v>
      </c>
      <c r="G11" s="123" t="s">
        <v>469</v>
      </c>
      <c r="H11" s="122">
        <v>0.4</v>
      </c>
      <c r="I11" s="132">
        <v>16</v>
      </c>
      <c r="J11" s="133"/>
      <c r="K11" s="133"/>
      <c r="L11" s="133">
        <v>16</v>
      </c>
      <c r="M11" s="108"/>
      <c r="N11" s="121"/>
      <c r="O11" s="121"/>
      <c r="P11" s="133">
        <v>16</v>
      </c>
      <c r="Q11" s="121"/>
    </row>
    <row r="12" spans="1:17" s="111" customFormat="1" ht="36.75" customHeight="1" x14ac:dyDescent="0.2">
      <c r="A12" s="121">
        <v>6</v>
      </c>
      <c r="B12" s="124" t="s">
        <v>427</v>
      </c>
      <c r="C12" s="35" t="s">
        <v>433</v>
      </c>
      <c r="D12" s="118" t="s">
        <v>467</v>
      </c>
      <c r="E12" s="108" t="s">
        <v>470</v>
      </c>
      <c r="F12" s="108">
        <v>10</v>
      </c>
      <c r="G12" s="123" t="s">
        <v>471</v>
      </c>
      <c r="H12" s="122">
        <v>0.4</v>
      </c>
      <c r="I12" s="132">
        <v>4</v>
      </c>
      <c r="J12" s="133"/>
      <c r="K12" s="133"/>
      <c r="L12" s="133">
        <v>4</v>
      </c>
      <c r="M12" s="108"/>
      <c r="N12" s="121"/>
      <c r="O12" s="121"/>
      <c r="P12" s="133">
        <v>4</v>
      </c>
      <c r="Q12" s="121"/>
    </row>
    <row r="13" spans="1:17" x14ac:dyDescent="0.25">
      <c r="A13" s="112"/>
      <c r="B13" s="125"/>
      <c r="C13" s="125"/>
      <c r="D13" s="125"/>
      <c r="E13" s="672">
        <f>SUM(I7:I12)</f>
        <v>33</v>
      </c>
      <c r="F13" s="673"/>
      <c r="G13" s="673"/>
      <c r="H13" s="673"/>
      <c r="I13" s="673"/>
      <c r="J13" s="89"/>
      <c r="K13" s="89"/>
      <c r="L13" s="89"/>
      <c r="M13" s="89"/>
      <c r="N13" s="134"/>
      <c r="O13" s="135"/>
      <c r="P13" s="135"/>
      <c r="Q13" s="112"/>
    </row>
    <row r="14" spans="1:17" x14ac:dyDescent="0.25">
      <c r="A14" s="112"/>
      <c r="B14" s="125"/>
      <c r="C14" s="125"/>
      <c r="D14" s="125"/>
      <c r="E14" s="126"/>
      <c r="F14" s="127"/>
      <c r="G14" s="127"/>
      <c r="H14" s="127"/>
      <c r="I14" s="127"/>
      <c r="J14" s="88"/>
      <c r="K14" s="88"/>
      <c r="L14" s="88"/>
      <c r="M14" s="88"/>
      <c r="N14" s="125"/>
      <c r="O14" s="135"/>
      <c r="P14" s="135"/>
      <c r="Q14" s="112"/>
    </row>
    <row r="15" spans="1:17" x14ac:dyDescent="0.25">
      <c r="A15" s="112"/>
      <c r="B15" s="125"/>
      <c r="C15" s="125"/>
      <c r="D15" s="125"/>
      <c r="E15" s="126"/>
      <c r="F15" s="690" t="s">
        <v>472</v>
      </c>
      <c r="G15" s="691"/>
      <c r="H15" s="691"/>
      <c r="I15" s="127"/>
      <c r="J15" s="88"/>
      <c r="K15" s="88"/>
      <c r="L15" s="88"/>
      <c r="M15" s="88"/>
      <c r="N15" s="125"/>
      <c r="O15" s="135"/>
      <c r="P15" s="135"/>
      <c r="Q15" s="112"/>
    </row>
    <row r="16" spans="1:17" x14ac:dyDescent="0.25">
      <c r="A16" s="112"/>
      <c r="B16" s="112"/>
      <c r="C16" s="112"/>
      <c r="D16" s="112"/>
      <c r="E16" s="45"/>
      <c r="F16" s="45" t="s">
        <v>445</v>
      </c>
      <c r="G16" s="45"/>
      <c r="H16" s="45" t="s">
        <v>23</v>
      </c>
      <c r="I16" s="45"/>
      <c r="J16" s="45"/>
      <c r="K16" s="45" t="s">
        <v>446</v>
      </c>
      <c r="L16" s="135"/>
      <c r="M16" s="45" t="s">
        <v>447</v>
      </c>
      <c r="N16" s="112"/>
      <c r="O16" s="135"/>
      <c r="P16" s="135"/>
      <c r="Q16" s="112"/>
    </row>
    <row r="17" spans="1:17" x14ac:dyDescent="0.25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</row>
    <row r="18" spans="1:17" x14ac:dyDescent="0.25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</row>
    <row r="19" spans="1:17" x14ac:dyDescent="0.25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</row>
    <row r="20" spans="1:17" x14ac:dyDescent="0.25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</row>
    <row r="21" spans="1:17" x14ac:dyDescent="0.2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</row>
    <row r="22" spans="1:17" x14ac:dyDescent="0.25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</row>
    <row r="23" spans="1:17" x14ac:dyDescent="0.25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</row>
    <row r="24" spans="1:17" x14ac:dyDescent="0.25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</row>
    <row r="25" spans="1:17" x14ac:dyDescent="0.25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</row>
    <row r="26" spans="1:17" x14ac:dyDescent="0.25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</row>
    <row r="27" spans="1:17" x14ac:dyDescent="0.25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</row>
    <row r="28" spans="1:17" x14ac:dyDescent="0.2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</row>
    <row r="29" spans="1:17" x14ac:dyDescent="0.25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</row>
    <row r="30" spans="1:17" x14ac:dyDescent="0.25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</row>
    <row r="31" spans="1:17" x14ac:dyDescent="0.25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</row>
    <row r="32" spans="1:17" x14ac:dyDescent="0.25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</row>
    <row r="33" spans="1:17" x14ac:dyDescent="0.25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</row>
    <row r="34" spans="1:17" x14ac:dyDescent="0.25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</row>
    <row r="35" spans="1:17" x14ac:dyDescent="0.2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</row>
    <row r="36" spans="1:17" x14ac:dyDescent="0.25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</row>
    <row r="37" spans="1:17" x14ac:dyDescent="0.25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</row>
    <row r="38" spans="1:17" x14ac:dyDescent="0.25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</row>
    <row r="39" spans="1:17" x14ac:dyDescent="0.25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</row>
    <row r="40" spans="1:17" x14ac:dyDescent="0.25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</row>
    <row r="41" spans="1:17" x14ac:dyDescent="0.25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</row>
    <row r="42" spans="1:17" x14ac:dyDescent="0.25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</row>
    <row r="43" spans="1:17" x14ac:dyDescent="0.2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</row>
    <row r="44" spans="1:17" x14ac:dyDescent="0.25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</row>
    <row r="45" spans="1:17" x14ac:dyDescent="0.2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</row>
    <row r="46" spans="1:17" x14ac:dyDescent="0.2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</row>
    <row r="47" spans="1:17" x14ac:dyDescent="0.25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</row>
    <row r="48" spans="1:17" x14ac:dyDescent="0.2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</row>
    <row r="49" spans="1:17" x14ac:dyDescent="0.2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</row>
    <row r="50" spans="1:17" x14ac:dyDescent="0.25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</row>
    <row r="51" spans="1:17" x14ac:dyDescent="0.2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</row>
    <row r="52" spans="1:17" x14ac:dyDescent="0.25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</row>
    <row r="53" spans="1:17" x14ac:dyDescent="0.25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</row>
    <row r="54" spans="1:17" x14ac:dyDescent="0.25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</row>
    <row r="55" spans="1:17" x14ac:dyDescent="0.25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</row>
    <row r="56" spans="1:17" x14ac:dyDescent="0.25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</row>
    <row r="57" spans="1:17" x14ac:dyDescent="0.25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</row>
    <row r="58" spans="1:17" x14ac:dyDescent="0.25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</row>
    <row r="59" spans="1:17" x14ac:dyDescent="0.25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</row>
    <row r="60" spans="1:17" x14ac:dyDescent="0.25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</row>
    <row r="61" spans="1:17" x14ac:dyDescent="0.25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</row>
    <row r="62" spans="1:17" x14ac:dyDescent="0.25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</row>
    <row r="63" spans="1:17" x14ac:dyDescent="0.25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</row>
    <row r="64" spans="1:17" x14ac:dyDescent="0.25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</row>
    <row r="65" spans="1:17" x14ac:dyDescent="0.25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</row>
  </sheetData>
  <autoFilter ref="A6:Q13"/>
  <mergeCells count="19">
    <mergeCell ref="B1:K1"/>
    <mergeCell ref="B2:K2"/>
    <mergeCell ref="E3:F3"/>
    <mergeCell ref="G3:H3"/>
    <mergeCell ref="I3:Q3"/>
    <mergeCell ref="J4:L4"/>
    <mergeCell ref="M4:P4"/>
    <mergeCell ref="I4:I5"/>
    <mergeCell ref="Q4:Q5"/>
    <mergeCell ref="E13:I13"/>
    <mergeCell ref="F15:H15"/>
    <mergeCell ref="A3:A5"/>
    <mergeCell ref="B3:B5"/>
    <mergeCell ref="C3:C5"/>
    <mergeCell ref="D3:D5"/>
    <mergeCell ref="E4:E5"/>
    <mergeCell ref="F4:F5"/>
    <mergeCell ref="G4:G5"/>
    <mergeCell ref="H4:H5"/>
  </mergeCells>
  <pageMargins left="0.75" right="0.75" top="1" bottom="1" header="0.5" footer="0.5"/>
  <pageSetup paperSize="9" scale="70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3" tint="0.59999389629810485"/>
  </sheetPr>
  <dimension ref="A1:Q72"/>
  <sheetViews>
    <sheetView view="pageBreakPreview" topLeftCell="A9" zoomScale="91" zoomScaleNormal="100" workbookViewId="0">
      <selection activeCell="K18" sqref="K18"/>
    </sheetView>
  </sheetViews>
  <sheetFormatPr defaultColWidth="9.140625" defaultRowHeight="15" x14ac:dyDescent="0.25"/>
  <cols>
    <col min="1" max="1" width="7" customWidth="1"/>
    <col min="2" max="4" width="16.140625" customWidth="1"/>
    <col min="5" max="5" width="11.140625" customWidth="1"/>
    <col min="6" max="6" width="6.5703125" customWidth="1"/>
    <col min="7" max="7" width="23.7109375" bestFit="1" customWidth="1"/>
    <col min="8" max="8" width="10.85546875" customWidth="1"/>
    <col min="9" max="9" width="9.5703125" customWidth="1"/>
    <col min="10" max="10" width="7.28515625" customWidth="1"/>
    <col min="11" max="11" width="7.42578125" customWidth="1"/>
    <col min="12" max="12" width="8" customWidth="1"/>
    <col min="13" max="13" width="6.5703125" customWidth="1"/>
    <col min="14" max="14" width="7.5703125" customWidth="1"/>
    <col min="15" max="15" width="7.7109375" customWidth="1"/>
    <col min="17" max="17" width="10.5703125" customWidth="1"/>
    <col min="18" max="18" width="15.140625" customWidth="1"/>
  </cols>
  <sheetData>
    <row r="1" spans="1:17" x14ac:dyDescent="0.25">
      <c r="A1" s="23"/>
      <c r="B1" s="667" t="s">
        <v>408</v>
      </c>
      <c r="C1" s="667"/>
      <c r="D1" s="667"/>
      <c r="E1" s="667"/>
      <c r="F1" s="667"/>
      <c r="G1" s="667"/>
      <c r="H1" s="667"/>
      <c r="I1" s="667"/>
      <c r="J1" s="667"/>
      <c r="K1" s="667"/>
      <c r="L1" s="24"/>
      <c r="M1" s="23"/>
      <c r="N1" s="23"/>
      <c r="O1" s="23"/>
      <c r="P1" s="23"/>
      <c r="Q1" s="23"/>
    </row>
    <row r="2" spans="1:17" x14ac:dyDescent="0.25">
      <c r="A2" s="23"/>
      <c r="B2" s="668" t="s">
        <v>473</v>
      </c>
      <c r="C2" s="668"/>
      <c r="D2" s="668"/>
      <c r="E2" s="668"/>
      <c r="F2" s="668"/>
      <c r="G2" s="668"/>
      <c r="H2" s="668"/>
      <c r="I2" s="669"/>
      <c r="J2" s="669"/>
      <c r="K2" s="669"/>
      <c r="L2" s="46"/>
      <c r="M2" s="23"/>
      <c r="N2" s="23"/>
      <c r="O2" s="23"/>
      <c r="P2" s="23"/>
      <c r="Q2" s="23"/>
    </row>
    <row r="3" spans="1:17" ht="47.25" customHeight="1" x14ac:dyDescent="0.25">
      <c r="A3" s="655" t="s">
        <v>410</v>
      </c>
      <c r="B3" s="656" t="s">
        <v>411</v>
      </c>
      <c r="C3" s="659" t="s">
        <v>412</v>
      </c>
      <c r="D3" s="662" t="s">
        <v>413</v>
      </c>
      <c r="E3" s="670" t="s">
        <v>414</v>
      </c>
      <c r="F3" s="671"/>
      <c r="G3" s="670" t="s">
        <v>415</v>
      </c>
      <c r="H3" s="671"/>
      <c r="I3" s="666" t="s">
        <v>416</v>
      </c>
      <c r="J3" s="655"/>
      <c r="K3" s="655"/>
      <c r="L3" s="655"/>
      <c r="M3" s="655"/>
      <c r="N3" s="655"/>
      <c r="O3" s="655"/>
      <c r="P3" s="655"/>
      <c r="Q3" s="655"/>
    </row>
    <row r="4" spans="1:17" ht="59.25" customHeight="1" x14ac:dyDescent="0.25">
      <c r="A4" s="655"/>
      <c r="B4" s="657"/>
      <c r="C4" s="660"/>
      <c r="D4" s="663"/>
      <c r="E4" s="659" t="s">
        <v>417</v>
      </c>
      <c r="F4" s="664" t="s">
        <v>418</v>
      </c>
      <c r="G4" s="659" t="s">
        <v>419</v>
      </c>
      <c r="H4" s="664" t="s">
        <v>420</v>
      </c>
      <c r="I4" s="666" t="s">
        <v>421</v>
      </c>
      <c r="J4" s="666" t="s">
        <v>356</v>
      </c>
      <c r="K4" s="666"/>
      <c r="L4" s="666"/>
      <c r="M4" s="666" t="s">
        <v>422</v>
      </c>
      <c r="N4" s="655"/>
      <c r="O4" s="655"/>
      <c r="P4" s="655"/>
      <c r="Q4" s="655" t="s">
        <v>358</v>
      </c>
    </row>
    <row r="5" spans="1:17" ht="105" customHeight="1" x14ac:dyDescent="0.25">
      <c r="A5" s="655"/>
      <c r="B5" s="658"/>
      <c r="C5" s="661"/>
      <c r="D5" s="663"/>
      <c r="E5" s="661"/>
      <c r="F5" s="665"/>
      <c r="G5" s="661"/>
      <c r="H5" s="665"/>
      <c r="I5" s="666"/>
      <c r="J5" s="47" t="s">
        <v>362</v>
      </c>
      <c r="K5" s="47" t="s">
        <v>363</v>
      </c>
      <c r="L5" s="47" t="s">
        <v>364</v>
      </c>
      <c r="M5" s="47" t="s">
        <v>423</v>
      </c>
      <c r="N5" s="47" t="s">
        <v>424</v>
      </c>
      <c r="O5" s="47" t="s">
        <v>425</v>
      </c>
      <c r="P5" s="47" t="s">
        <v>426</v>
      </c>
      <c r="Q5" s="655"/>
    </row>
    <row r="6" spans="1:17" x14ac:dyDescent="0.25">
      <c r="A6" s="28">
        <v>1</v>
      </c>
      <c r="B6" s="24">
        <v>2</v>
      </c>
      <c r="C6" s="29">
        <v>3</v>
      </c>
      <c r="D6" s="29"/>
      <c r="E6" s="29">
        <v>5</v>
      </c>
      <c r="F6" s="28">
        <v>6</v>
      </c>
      <c r="G6" s="28">
        <v>7</v>
      </c>
      <c r="H6" s="28">
        <v>8</v>
      </c>
      <c r="I6" s="28">
        <v>9</v>
      </c>
      <c r="J6" s="28">
        <v>10</v>
      </c>
      <c r="K6" s="28">
        <v>11</v>
      </c>
      <c r="L6" s="47">
        <v>12</v>
      </c>
      <c r="M6" s="28">
        <v>13</v>
      </c>
      <c r="N6" s="28">
        <v>14</v>
      </c>
      <c r="O6" s="28">
        <v>15</v>
      </c>
      <c r="P6" s="28">
        <v>16</v>
      </c>
      <c r="Q6" s="56">
        <v>17</v>
      </c>
    </row>
    <row r="7" spans="1:17" s="21" customFormat="1" ht="30" customHeight="1" x14ac:dyDescent="0.25">
      <c r="A7" s="25">
        <v>1</v>
      </c>
      <c r="B7" s="41" t="s">
        <v>427</v>
      </c>
      <c r="C7" s="35" t="s">
        <v>474</v>
      </c>
      <c r="D7" s="35" t="s">
        <v>449</v>
      </c>
      <c r="E7" s="100" t="s">
        <v>451</v>
      </c>
      <c r="F7" s="37">
        <v>10</v>
      </c>
      <c r="G7" s="38" t="s">
        <v>475</v>
      </c>
      <c r="H7" s="39">
        <v>0.4</v>
      </c>
      <c r="I7" s="51">
        <v>7</v>
      </c>
      <c r="J7" s="47"/>
      <c r="K7" s="47"/>
      <c r="L7" s="47">
        <v>7</v>
      </c>
      <c r="M7" s="37"/>
      <c r="N7" s="52"/>
      <c r="O7" s="52"/>
      <c r="P7" s="47">
        <v>7</v>
      </c>
      <c r="Q7" s="25"/>
    </row>
    <row r="8" spans="1:17" ht="30" customHeight="1" x14ac:dyDescent="0.25">
      <c r="A8" s="25">
        <v>2</v>
      </c>
      <c r="B8" s="41" t="s">
        <v>427</v>
      </c>
      <c r="C8" s="35" t="s">
        <v>474</v>
      </c>
      <c r="D8" s="35" t="s">
        <v>429</v>
      </c>
      <c r="E8" s="100" t="s">
        <v>430</v>
      </c>
      <c r="F8" s="95">
        <v>10</v>
      </c>
      <c r="G8" s="38" t="s">
        <v>476</v>
      </c>
      <c r="H8" s="39">
        <v>0.4</v>
      </c>
      <c r="I8" s="104">
        <v>2</v>
      </c>
      <c r="J8" s="62"/>
      <c r="K8" s="62"/>
      <c r="L8" s="62">
        <v>2</v>
      </c>
      <c r="M8" s="95"/>
      <c r="N8" s="105"/>
      <c r="O8" s="105"/>
      <c r="P8" s="62">
        <v>2</v>
      </c>
      <c r="Q8" s="77"/>
    </row>
    <row r="9" spans="1:17" ht="30" customHeight="1" x14ac:dyDescent="0.25">
      <c r="A9" s="25">
        <v>3</v>
      </c>
      <c r="B9" s="41" t="s">
        <v>427</v>
      </c>
      <c r="C9" s="35" t="s">
        <v>433</v>
      </c>
      <c r="D9" s="35" t="s">
        <v>439</v>
      </c>
      <c r="E9" s="100" t="s">
        <v>477</v>
      </c>
      <c r="F9" s="95">
        <v>10</v>
      </c>
      <c r="G9" s="38" t="s">
        <v>478</v>
      </c>
      <c r="H9" s="39">
        <v>0.4</v>
      </c>
      <c r="I9" s="104">
        <v>7</v>
      </c>
      <c r="J9" s="62"/>
      <c r="K9" s="62"/>
      <c r="L9" s="62">
        <v>7</v>
      </c>
      <c r="M9" s="95"/>
      <c r="N9" s="105"/>
      <c r="O9" s="105"/>
      <c r="P9" s="62">
        <v>7</v>
      </c>
      <c r="Q9" s="77"/>
    </row>
    <row r="10" spans="1:17" ht="30" customHeight="1" x14ac:dyDescent="0.25">
      <c r="A10" s="25">
        <v>4</v>
      </c>
      <c r="B10" s="41" t="s">
        <v>427</v>
      </c>
      <c r="C10" s="35" t="s">
        <v>433</v>
      </c>
      <c r="D10" s="35" t="s">
        <v>439</v>
      </c>
      <c r="E10" s="107" t="s">
        <v>477</v>
      </c>
      <c r="F10" s="95">
        <v>10</v>
      </c>
      <c r="G10" s="38" t="s">
        <v>479</v>
      </c>
      <c r="H10" s="70">
        <v>0.4</v>
      </c>
      <c r="I10" s="104">
        <v>1</v>
      </c>
      <c r="J10" s="62"/>
      <c r="K10" s="62"/>
      <c r="L10" s="62">
        <v>1</v>
      </c>
      <c r="M10" s="95"/>
      <c r="N10" s="105"/>
      <c r="O10" s="105"/>
      <c r="P10" s="62">
        <v>1</v>
      </c>
      <c r="Q10" s="77"/>
    </row>
    <row r="11" spans="1:17" ht="30" customHeight="1" x14ac:dyDescent="0.25">
      <c r="A11" s="25">
        <v>5</v>
      </c>
      <c r="B11" s="41" t="s">
        <v>427</v>
      </c>
      <c r="C11" s="35" t="s">
        <v>480</v>
      </c>
      <c r="D11" s="35" t="s">
        <v>481</v>
      </c>
      <c r="E11" s="108" t="s">
        <v>482</v>
      </c>
      <c r="F11" s="95">
        <v>10</v>
      </c>
      <c r="G11" s="38" t="s">
        <v>483</v>
      </c>
      <c r="H11" s="70">
        <v>0.4</v>
      </c>
      <c r="I11" s="104">
        <v>1</v>
      </c>
      <c r="J11" s="62"/>
      <c r="K11" s="62"/>
      <c r="L11" s="62">
        <v>1</v>
      </c>
      <c r="M11" s="95"/>
      <c r="N11" s="105"/>
      <c r="O11" s="105"/>
      <c r="P11" s="62">
        <v>1</v>
      </c>
      <c r="Q11" s="77"/>
    </row>
    <row r="12" spans="1:17" ht="30" customHeight="1" x14ac:dyDescent="0.25">
      <c r="A12" s="25">
        <v>6</v>
      </c>
      <c r="B12" s="41" t="s">
        <v>427</v>
      </c>
      <c r="C12" s="35" t="s">
        <v>433</v>
      </c>
      <c r="D12" s="35" t="s">
        <v>439</v>
      </c>
      <c r="E12" s="100" t="s">
        <v>477</v>
      </c>
      <c r="F12" s="95">
        <v>10</v>
      </c>
      <c r="G12" s="38" t="s">
        <v>484</v>
      </c>
      <c r="H12" s="39">
        <v>0.4</v>
      </c>
      <c r="I12" s="104">
        <v>3</v>
      </c>
      <c r="J12" s="62"/>
      <c r="K12" s="62"/>
      <c r="L12" s="62">
        <v>3</v>
      </c>
      <c r="M12" s="95"/>
      <c r="N12" s="105"/>
      <c r="O12" s="105"/>
      <c r="P12" s="62">
        <v>3</v>
      </c>
      <c r="Q12" s="77"/>
    </row>
    <row r="13" spans="1:17" ht="30" customHeight="1" x14ac:dyDescent="0.25">
      <c r="A13" s="25">
        <v>7</v>
      </c>
      <c r="B13" s="41" t="s">
        <v>427</v>
      </c>
      <c r="C13" s="35" t="s">
        <v>433</v>
      </c>
      <c r="D13" s="35" t="s">
        <v>439</v>
      </c>
      <c r="E13" s="107" t="s">
        <v>477</v>
      </c>
      <c r="F13" s="95">
        <v>10</v>
      </c>
      <c r="G13" s="38" t="s">
        <v>479</v>
      </c>
      <c r="H13" s="70">
        <v>0.4</v>
      </c>
      <c r="I13" s="104">
        <v>1</v>
      </c>
      <c r="J13" s="62"/>
      <c r="K13" s="62"/>
      <c r="L13" s="62">
        <v>1</v>
      </c>
      <c r="M13" s="95"/>
      <c r="N13" s="105"/>
      <c r="O13" s="105"/>
      <c r="P13" s="62">
        <v>1</v>
      </c>
      <c r="Q13" s="77"/>
    </row>
    <row r="14" spans="1:17" ht="30" customHeight="1" x14ac:dyDescent="0.25">
      <c r="A14" s="25">
        <v>8</v>
      </c>
      <c r="B14" s="41" t="s">
        <v>427</v>
      </c>
      <c r="C14" s="35" t="s">
        <v>480</v>
      </c>
      <c r="D14" s="35" t="s">
        <v>481</v>
      </c>
      <c r="E14" s="108" t="s">
        <v>482</v>
      </c>
      <c r="F14" s="95">
        <v>10</v>
      </c>
      <c r="G14" s="38" t="s">
        <v>483</v>
      </c>
      <c r="H14" s="70">
        <v>0.4</v>
      </c>
      <c r="I14" s="104">
        <v>2</v>
      </c>
      <c r="J14" s="62"/>
      <c r="K14" s="62"/>
      <c r="L14" s="62">
        <v>2</v>
      </c>
      <c r="M14" s="95"/>
      <c r="N14" s="105"/>
      <c r="O14" s="105"/>
      <c r="P14" s="62">
        <v>2</v>
      </c>
      <c r="Q14" s="77"/>
    </row>
    <row r="15" spans="1:17" ht="30" customHeight="1" x14ac:dyDescent="0.25">
      <c r="A15" s="25">
        <v>9</v>
      </c>
      <c r="B15" s="41" t="s">
        <v>427</v>
      </c>
      <c r="C15" s="35" t="s">
        <v>433</v>
      </c>
      <c r="D15" s="35" t="s">
        <v>439</v>
      </c>
      <c r="E15" s="100" t="s">
        <v>477</v>
      </c>
      <c r="F15" s="95">
        <v>10</v>
      </c>
      <c r="G15" s="38" t="s">
        <v>484</v>
      </c>
      <c r="H15" s="39">
        <v>0.4</v>
      </c>
      <c r="I15" s="104">
        <v>3</v>
      </c>
      <c r="J15" s="62"/>
      <c r="K15" s="62"/>
      <c r="L15" s="62">
        <v>3</v>
      </c>
      <c r="M15" s="95"/>
      <c r="N15" s="105"/>
      <c r="O15" s="105"/>
      <c r="P15" s="62">
        <v>3</v>
      </c>
      <c r="Q15" s="77"/>
    </row>
    <row r="16" spans="1:17" ht="30" customHeight="1" x14ac:dyDescent="0.25">
      <c r="A16" s="25">
        <v>10</v>
      </c>
      <c r="B16" s="41" t="s">
        <v>427</v>
      </c>
      <c r="C16" s="35" t="s">
        <v>433</v>
      </c>
      <c r="D16" s="35" t="s">
        <v>439</v>
      </c>
      <c r="E16" s="107" t="s">
        <v>477</v>
      </c>
      <c r="F16" s="95">
        <v>10</v>
      </c>
      <c r="G16" s="38" t="s">
        <v>479</v>
      </c>
      <c r="H16" s="70">
        <v>0.4</v>
      </c>
      <c r="I16" s="104">
        <v>1</v>
      </c>
      <c r="J16" s="62"/>
      <c r="K16" s="62"/>
      <c r="L16" s="62">
        <v>1</v>
      </c>
      <c r="M16" s="95"/>
      <c r="N16" s="105"/>
      <c r="O16" s="105"/>
      <c r="P16" s="62">
        <v>1</v>
      </c>
      <c r="Q16" s="77"/>
    </row>
    <row r="17" spans="1:17" ht="30" customHeight="1" x14ac:dyDescent="0.25">
      <c r="A17" s="25">
        <v>11</v>
      </c>
      <c r="B17" s="41" t="s">
        <v>427</v>
      </c>
      <c r="C17" s="35" t="s">
        <v>480</v>
      </c>
      <c r="D17" s="35" t="s">
        <v>481</v>
      </c>
      <c r="E17" s="108" t="s">
        <v>482</v>
      </c>
      <c r="F17" s="95">
        <v>10</v>
      </c>
      <c r="G17" s="38" t="s">
        <v>483</v>
      </c>
      <c r="H17" s="70">
        <v>0.4</v>
      </c>
      <c r="I17" s="104">
        <v>2</v>
      </c>
      <c r="J17" s="62"/>
      <c r="K17" s="62"/>
      <c r="L17" s="62">
        <v>2</v>
      </c>
      <c r="M17" s="95"/>
      <c r="N17" s="105"/>
      <c r="O17" s="105"/>
      <c r="P17" s="62">
        <v>2</v>
      </c>
      <c r="Q17" s="77"/>
    </row>
    <row r="18" spans="1:17" ht="30" customHeight="1" x14ac:dyDescent="0.25">
      <c r="A18" s="25">
        <v>12</v>
      </c>
      <c r="B18" s="41" t="s">
        <v>427</v>
      </c>
      <c r="C18" s="35" t="s">
        <v>433</v>
      </c>
      <c r="D18" s="35" t="s">
        <v>439</v>
      </c>
      <c r="E18" s="100" t="s">
        <v>477</v>
      </c>
      <c r="F18" s="95">
        <v>10</v>
      </c>
      <c r="G18" s="38" t="s">
        <v>484</v>
      </c>
      <c r="H18" s="39">
        <v>0.4</v>
      </c>
      <c r="I18" s="104">
        <v>3</v>
      </c>
      <c r="J18" s="62"/>
      <c r="K18" s="62"/>
      <c r="L18" s="62">
        <v>3</v>
      </c>
      <c r="M18" s="95"/>
      <c r="N18" s="105"/>
      <c r="O18" s="105"/>
      <c r="P18" s="62">
        <v>3</v>
      </c>
      <c r="Q18" s="77"/>
    </row>
    <row r="19" spans="1:17" ht="30" customHeight="1" x14ac:dyDescent="0.25">
      <c r="A19" s="25">
        <v>13</v>
      </c>
      <c r="B19" s="41" t="s">
        <v>427</v>
      </c>
      <c r="C19" s="35" t="s">
        <v>433</v>
      </c>
      <c r="D19" s="35" t="s">
        <v>439</v>
      </c>
      <c r="E19" s="107" t="s">
        <v>477</v>
      </c>
      <c r="F19" s="95">
        <v>10</v>
      </c>
      <c r="G19" s="38" t="s">
        <v>479</v>
      </c>
      <c r="H19" s="70">
        <v>0.4</v>
      </c>
      <c r="I19" s="104">
        <v>1</v>
      </c>
      <c r="J19" s="62"/>
      <c r="K19" s="62"/>
      <c r="L19" s="62">
        <v>1</v>
      </c>
      <c r="M19" s="95"/>
      <c r="N19" s="105"/>
      <c r="O19" s="105"/>
      <c r="P19" s="62">
        <v>1</v>
      </c>
      <c r="Q19" s="77"/>
    </row>
    <row r="20" spans="1:17" ht="30" customHeight="1" x14ac:dyDescent="0.25">
      <c r="A20" s="25">
        <v>14</v>
      </c>
      <c r="B20" s="41" t="s">
        <v>427</v>
      </c>
      <c r="C20" s="35" t="s">
        <v>480</v>
      </c>
      <c r="D20" s="35" t="s">
        <v>481</v>
      </c>
      <c r="E20" s="108" t="s">
        <v>482</v>
      </c>
      <c r="F20" s="95">
        <v>10</v>
      </c>
      <c r="G20" s="38" t="s">
        <v>483</v>
      </c>
      <c r="H20" s="70">
        <v>0.4</v>
      </c>
      <c r="I20" s="104">
        <v>1</v>
      </c>
      <c r="J20" s="62"/>
      <c r="K20" s="62"/>
      <c r="L20" s="62">
        <v>1</v>
      </c>
      <c r="M20" s="95"/>
      <c r="N20" s="105"/>
      <c r="O20" s="105"/>
      <c r="P20" s="62">
        <v>1</v>
      </c>
      <c r="Q20" s="77"/>
    </row>
    <row r="21" spans="1:17" x14ac:dyDescent="0.25">
      <c r="A21" s="23"/>
      <c r="B21" s="44"/>
      <c r="C21" s="44"/>
      <c r="D21" s="44"/>
      <c r="E21" s="44"/>
      <c r="F21" s="44"/>
      <c r="G21" s="44"/>
      <c r="H21" s="44"/>
      <c r="I21" s="64">
        <f>SUM(I7:I20)</f>
        <v>35</v>
      </c>
      <c r="J21" s="44"/>
      <c r="K21" s="44"/>
      <c r="L21" s="44"/>
      <c r="M21" s="44"/>
      <c r="N21" s="44"/>
      <c r="O21" s="44"/>
      <c r="P21" s="44"/>
      <c r="Q21" s="23"/>
    </row>
    <row r="22" spans="1:17" ht="15.75" x14ac:dyDescent="0.25">
      <c r="A22" s="23"/>
      <c r="B22" s="44"/>
      <c r="C22" s="44"/>
      <c r="D22" s="44"/>
      <c r="E22" s="653" t="s">
        <v>444</v>
      </c>
      <c r="F22" s="654"/>
      <c r="G22" s="654"/>
      <c r="H22" s="654"/>
      <c r="I22" s="654"/>
      <c r="J22" s="55"/>
      <c r="K22" s="55"/>
      <c r="L22" s="55"/>
      <c r="M22" s="55"/>
      <c r="N22" s="44"/>
      <c r="Q22" s="23"/>
    </row>
    <row r="23" spans="1:17" x14ac:dyDescent="0.25">
      <c r="A23" s="23"/>
      <c r="B23" s="23"/>
      <c r="C23" s="23"/>
      <c r="D23" s="23"/>
      <c r="E23" s="45"/>
      <c r="F23" s="45" t="s">
        <v>445</v>
      </c>
      <c r="G23" s="45"/>
      <c r="H23" s="45" t="s">
        <v>23</v>
      </c>
      <c r="I23" s="45"/>
      <c r="J23" s="45"/>
      <c r="K23" s="45" t="s">
        <v>446</v>
      </c>
      <c r="M23" s="45" t="s">
        <v>447</v>
      </c>
      <c r="N23" s="23"/>
      <c r="Q23" s="23"/>
    </row>
    <row r="24" spans="1:17" x14ac:dyDescent="0.25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</row>
    <row r="25" spans="1:17" x14ac:dyDescent="0.25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</row>
    <row r="26" spans="1:17" x14ac:dyDescent="0.25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</row>
    <row r="27" spans="1:17" x14ac:dyDescent="0.25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</row>
    <row r="28" spans="1:17" x14ac:dyDescent="0.2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</row>
    <row r="29" spans="1:17" x14ac:dyDescent="0.25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</row>
    <row r="30" spans="1:17" x14ac:dyDescent="0.25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</row>
    <row r="31" spans="1:17" x14ac:dyDescent="0.25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</row>
    <row r="32" spans="1:17" x14ac:dyDescent="0.25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</row>
    <row r="33" spans="1:17" x14ac:dyDescent="0.25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</row>
    <row r="34" spans="1:17" x14ac:dyDescent="0.25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</row>
    <row r="35" spans="1:17" x14ac:dyDescent="0.2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</row>
    <row r="36" spans="1:17" x14ac:dyDescent="0.25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</row>
    <row r="37" spans="1:17" x14ac:dyDescent="0.25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</row>
    <row r="38" spans="1:17" x14ac:dyDescent="0.25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</row>
    <row r="39" spans="1:17" x14ac:dyDescent="0.25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</row>
    <row r="40" spans="1:17" x14ac:dyDescent="0.25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</row>
    <row r="41" spans="1:17" x14ac:dyDescent="0.25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</row>
    <row r="42" spans="1:17" x14ac:dyDescent="0.25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</row>
    <row r="43" spans="1:17" x14ac:dyDescent="0.2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</row>
    <row r="44" spans="1:17" x14ac:dyDescent="0.25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</row>
    <row r="45" spans="1:17" x14ac:dyDescent="0.2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</row>
    <row r="46" spans="1:17" x14ac:dyDescent="0.2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</row>
    <row r="47" spans="1:17" x14ac:dyDescent="0.25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</row>
    <row r="48" spans="1:17" x14ac:dyDescent="0.2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</row>
    <row r="49" spans="1:17" x14ac:dyDescent="0.2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</row>
    <row r="50" spans="1:17" x14ac:dyDescent="0.25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</row>
    <row r="51" spans="1:17" x14ac:dyDescent="0.2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</row>
    <row r="52" spans="1:17" x14ac:dyDescent="0.25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</row>
    <row r="53" spans="1:17" x14ac:dyDescent="0.25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</row>
    <row r="54" spans="1:17" x14ac:dyDescent="0.25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</row>
    <row r="55" spans="1:17" x14ac:dyDescent="0.25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</row>
    <row r="56" spans="1:17" x14ac:dyDescent="0.25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</row>
    <row r="57" spans="1:17" x14ac:dyDescent="0.25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</row>
    <row r="58" spans="1:17" x14ac:dyDescent="0.25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</row>
    <row r="59" spans="1:17" x14ac:dyDescent="0.25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</row>
    <row r="60" spans="1:17" x14ac:dyDescent="0.25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</row>
    <row r="61" spans="1:17" x14ac:dyDescent="0.25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</row>
    <row r="62" spans="1:17" x14ac:dyDescent="0.25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</row>
    <row r="63" spans="1:17" x14ac:dyDescent="0.25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</row>
    <row r="64" spans="1:17" x14ac:dyDescent="0.25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</row>
    <row r="65" spans="1:17" x14ac:dyDescent="0.25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</row>
    <row r="66" spans="1:17" x14ac:dyDescent="0.25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</row>
    <row r="67" spans="1:17" x14ac:dyDescent="0.25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</row>
    <row r="68" spans="1:17" x14ac:dyDescent="0.25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</row>
    <row r="69" spans="1:17" x14ac:dyDescent="0.25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</row>
    <row r="70" spans="1:17" x14ac:dyDescent="0.25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</row>
    <row r="71" spans="1:17" x14ac:dyDescent="0.25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</row>
    <row r="72" spans="1:17" x14ac:dyDescent="0.25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</row>
  </sheetData>
  <autoFilter ref="A6:Q23"/>
  <mergeCells count="18">
    <mergeCell ref="B1:K1"/>
    <mergeCell ref="B2:K2"/>
    <mergeCell ref="E3:F3"/>
    <mergeCell ref="G3:H3"/>
    <mergeCell ref="I3:Q3"/>
    <mergeCell ref="J4:L4"/>
    <mergeCell ref="M4:P4"/>
    <mergeCell ref="Q4:Q5"/>
    <mergeCell ref="E22:I22"/>
    <mergeCell ref="A3:A5"/>
    <mergeCell ref="B3:B5"/>
    <mergeCell ref="C3:C5"/>
    <mergeCell ref="D3:D5"/>
    <mergeCell ref="E4:E5"/>
    <mergeCell ref="F4:F5"/>
    <mergeCell ref="G4:G5"/>
    <mergeCell ref="H4:H5"/>
    <mergeCell ref="I4:I5"/>
  </mergeCells>
  <pageMargins left="0.75" right="0.75" top="1" bottom="1" header="0.5" footer="0.5"/>
  <pageSetup paperSize="9" scale="64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3" tint="0.59999389629810485"/>
  </sheetPr>
  <dimension ref="A1:R73"/>
  <sheetViews>
    <sheetView view="pageBreakPreview" topLeftCell="A14" zoomScale="91" zoomScaleNormal="100" workbookViewId="0">
      <selection activeCell="P23" sqref="P23"/>
    </sheetView>
  </sheetViews>
  <sheetFormatPr defaultColWidth="9.140625" defaultRowHeight="15" x14ac:dyDescent="0.25"/>
  <cols>
    <col min="1" max="1" width="7" customWidth="1"/>
    <col min="2" max="3" width="16.140625" customWidth="1"/>
    <col min="4" max="4" width="18.42578125" customWidth="1"/>
    <col min="5" max="5" width="12.140625" customWidth="1"/>
    <col min="6" max="6" width="6.5703125" customWidth="1"/>
    <col min="7" max="7" width="23.7109375" bestFit="1" customWidth="1"/>
    <col min="8" max="8" width="10.85546875" customWidth="1"/>
    <col min="9" max="9" width="9.5703125" customWidth="1"/>
    <col min="10" max="10" width="7.28515625" customWidth="1"/>
    <col min="11" max="11" width="7.42578125" customWidth="1"/>
    <col min="12" max="12" width="8" customWidth="1"/>
    <col min="13" max="13" width="6.5703125" customWidth="1"/>
    <col min="14" max="14" width="7.5703125" customWidth="1"/>
    <col min="15" max="15" width="7.7109375" customWidth="1"/>
    <col min="17" max="17" width="10.5703125" customWidth="1"/>
    <col min="18" max="18" width="15.140625" customWidth="1"/>
  </cols>
  <sheetData>
    <row r="1" spans="1:18" x14ac:dyDescent="0.25">
      <c r="A1" s="23"/>
      <c r="B1" s="667" t="s">
        <v>408</v>
      </c>
      <c r="C1" s="667"/>
      <c r="D1" s="667"/>
      <c r="E1" s="667"/>
      <c r="F1" s="667"/>
      <c r="G1" s="667"/>
      <c r="H1" s="667"/>
      <c r="I1" s="667"/>
      <c r="J1" s="667"/>
      <c r="K1" s="667"/>
      <c r="L1" s="24"/>
      <c r="M1" s="23"/>
      <c r="N1" s="23"/>
      <c r="O1" s="23"/>
      <c r="P1" s="23"/>
      <c r="Q1" s="23"/>
    </row>
    <row r="2" spans="1:18" x14ac:dyDescent="0.25">
      <c r="A2" s="23"/>
      <c r="B2" s="668" t="s">
        <v>485</v>
      </c>
      <c r="C2" s="668"/>
      <c r="D2" s="668"/>
      <c r="E2" s="668"/>
      <c r="F2" s="668"/>
      <c r="G2" s="668"/>
      <c r="H2" s="668"/>
      <c r="I2" s="669"/>
      <c r="J2" s="669"/>
      <c r="K2" s="669"/>
      <c r="L2" s="46"/>
      <c r="M2" s="23"/>
      <c r="N2" s="23"/>
      <c r="O2" s="23"/>
      <c r="P2" s="23"/>
      <c r="Q2" s="23"/>
    </row>
    <row r="3" spans="1:18" ht="47.25" customHeight="1" x14ac:dyDescent="0.25">
      <c r="A3" s="655" t="s">
        <v>410</v>
      </c>
      <c r="B3" s="656" t="s">
        <v>411</v>
      </c>
      <c r="C3" s="659" t="s">
        <v>412</v>
      </c>
      <c r="D3" s="662" t="s">
        <v>413</v>
      </c>
      <c r="E3" s="670" t="s">
        <v>414</v>
      </c>
      <c r="F3" s="671"/>
      <c r="G3" s="670" t="s">
        <v>415</v>
      </c>
      <c r="H3" s="671"/>
      <c r="I3" s="666" t="s">
        <v>416</v>
      </c>
      <c r="J3" s="655"/>
      <c r="K3" s="655"/>
      <c r="L3" s="655"/>
      <c r="M3" s="655"/>
      <c r="N3" s="655"/>
      <c r="O3" s="655"/>
      <c r="P3" s="655"/>
      <c r="Q3" s="655"/>
    </row>
    <row r="4" spans="1:18" ht="59.25" customHeight="1" x14ac:dyDescent="0.25">
      <c r="A4" s="655"/>
      <c r="B4" s="657"/>
      <c r="C4" s="660"/>
      <c r="D4" s="663"/>
      <c r="E4" s="659" t="s">
        <v>417</v>
      </c>
      <c r="F4" s="664" t="s">
        <v>418</v>
      </c>
      <c r="G4" s="659" t="s">
        <v>419</v>
      </c>
      <c r="H4" s="664" t="s">
        <v>420</v>
      </c>
      <c r="I4" s="666" t="s">
        <v>421</v>
      </c>
      <c r="J4" s="666" t="s">
        <v>356</v>
      </c>
      <c r="K4" s="666"/>
      <c r="L4" s="666"/>
      <c r="M4" s="666" t="s">
        <v>422</v>
      </c>
      <c r="N4" s="655"/>
      <c r="O4" s="655"/>
      <c r="P4" s="655"/>
      <c r="Q4" s="655" t="s">
        <v>358</v>
      </c>
    </row>
    <row r="5" spans="1:18" ht="105" customHeight="1" x14ac:dyDescent="0.25">
      <c r="A5" s="655"/>
      <c r="B5" s="658"/>
      <c r="C5" s="661"/>
      <c r="D5" s="663"/>
      <c r="E5" s="661"/>
      <c r="F5" s="665"/>
      <c r="G5" s="661"/>
      <c r="H5" s="665"/>
      <c r="I5" s="666"/>
      <c r="J5" s="47" t="s">
        <v>362</v>
      </c>
      <c r="K5" s="47" t="s">
        <v>363</v>
      </c>
      <c r="L5" s="47" t="s">
        <v>364</v>
      </c>
      <c r="M5" s="47" t="s">
        <v>423</v>
      </c>
      <c r="N5" s="47" t="s">
        <v>424</v>
      </c>
      <c r="O5" s="47" t="s">
        <v>425</v>
      </c>
      <c r="P5" s="47" t="s">
        <v>426</v>
      </c>
      <c r="Q5" s="655"/>
    </row>
    <row r="6" spans="1:18" x14ac:dyDescent="0.25">
      <c r="A6" s="28">
        <v>1</v>
      </c>
      <c r="B6" s="24">
        <v>2</v>
      </c>
      <c r="C6" s="29">
        <v>3</v>
      </c>
      <c r="D6" s="29">
        <v>4</v>
      </c>
      <c r="E6" s="29">
        <v>5</v>
      </c>
      <c r="F6" s="28">
        <v>6</v>
      </c>
      <c r="G6" s="28">
        <v>7</v>
      </c>
      <c r="H6" s="28">
        <v>8</v>
      </c>
      <c r="I6" s="28">
        <v>9</v>
      </c>
      <c r="J6" s="28">
        <v>10</v>
      </c>
      <c r="K6" s="28">
        <v>11</v>
      </c>
      <c r="L6" s="47">
        <v>12</v>
      </c>
      <c r="M6" s="28">
        <v>13</v>
      </c>
      <c r="N6" s="28">
        <v>14</v>
      </c>
      <c r="O6" s="28">
        <v>15</v>
      </c>
      <c r="P6" s="28">
        <v>16</v>
      </c>
      <c r="Q6" s="56">
        <v>17</v>
      </c>
    </row>
    <row r="7" spans="1:18" s="21" customFormat="1" ht="30" customHeight="1" x14ac:dyDescent="0.25">
      <c r="A7" s="25">
        <v>1</v>
      </c>
      <c r="B7" s="41" t="s">
        <v>427</v>
      </c>
      <c r="C7" s="40" t="s">
        <v>474</v>
      </c>
      <c r="D7" s="36" t="s">
        <v>429</v>
      </c>
      <c r="E7" s="100" t="s">
        <v>430</v>
      </c>
      <c r="F7" s="37">
        <v>10</v>
      </c>
      <c r="G7" s="38" t="s">
        <v>486</v>
      </c>
      <c r="H7" s="39">
        <v>0.4</v>
      </c>
      <c r="I7" s="51">
        <v>1</v>
      </c>
      <c r="J7" s="47"/>
      <c r="K7" s="47"/>
      <c r="L7" s="47">
        <v>1</v>
      </c>
      <c r="M7" s="37"/>
      <c r="N7" s="52"/>
      <c r="O7" s="52"/>
      <c r="P7" s="47">
        <v>1</v>
      </c>
      <c r="Q7" s="25"/>
    </row>
    <row r="8" spans="1:18" ht="30" customHeight="1" x14ac:dyDescent="0.25">
      <c r="A8" s="77">
        <f t="shared" ref="A8:A13" si="0">A7+1</f>
        <v>2</v>
      </c>
      <c r="B8" s="41" t="s">
        <v>427</v>
      </c>
      <c r="C8" s="40" t="s">
        <v>474</v>
      </c>
      <c r="D8" s="36" t="s">
        <v>436</v>
      </c>
      <c r="E8" s="95" t="s">
        <v>487</v>
      </c>
      <c r="F8" s="95">
        <v>10</v>
      </c>
      <c r="G8" s="38" t="s">
        <v>488</v>
      </c>
      <c r="H8" s="39">
        <v>0.4</v>
      </c>
      <c r="I8" s="104">
        <v>1</v>
      </c>
      <c r="J8" s="62"/>
      <c r="K8" s="62"/>
      <c r="L8" s="62">
        <v>1</v>
      </c>
      <c r="M8" s="95"/>
      <c r="N8" s="105"/>
      <c r="O8" s="105"/>
      <c r="P8" s="62">
        <v>1</v>
      </c>
      <c r="Q8" s="77"/>
    </row>
    <row r="9" spans="1:18" ht="30" customHeight="1" x14ac:dyDescent="0.25">
      <c r="A9" s="77">
        <f t="shared" si="0"/>
        <v>3</v>
      </c>
      <c r="B9" s="41" t="s">
        <v>427</v>
      </c>
      <c r="C9" s="40" t="s">
        <v>474</v>
      </c>
      <c r="D9" s="36" t="s">
        <v>449</v>
      </c>
      <c r="E9" s="95" t="s">
        <v>451</v>
      </c>
      <c r="F9" s="95">
        <v>10</v>
      </c>
      <c r="G9" s="38" t="s">
        <v>489</v>
      </c>
      <c r="H9" s="39">
        <v>0.4</v>
      </c>
      <c r="I9" s="104">
        <v>1</v>
      </c>
      <c r="J9" s="62"/>
      <c r="K9" s="62"/>
      <c r="L9" s="62">
        <v>1</v>
      </c>
      <c r="M9" s="95"/>
      <c r="N9" s="105"/>
      <c r="O9" s="105"/>
      <c r="P9" s="62">
        <v>1</v>
      </c>
      <c r="Q9" s="77"/>
    </row>
    <row r="10" spans="1:18" ht="30" customHeight="1" x14ac:dyDescent="0.25">
      <c r="A10" s="77">
        <f t="shared" si="0"/>
        <v>4</v>
      </c>
      <c r="B10" s="41" t="s">
        <v>427</v>
      </c>
      <c r="C10" s="40" t="s">
        <v>474</v>
      </c>
      <c r="D10" s="36" t="s">
        <v>449</v>
      </c>
      <c r="E10" s="95" t="s">
        <v>451</v>
      </c>
      <c r="F10" s="95">
        <v>10</v>
      </c>
      <c r="G10" s="38" t="s">
        <v>490</v>
      </c>
      <c r="H10" s="70">
        <v>0.4</v>
      </c>
      <c r="I10" s="104">
        <v>1</v>
      </c>
      <c r="J10" s="62"/>
      <c r="K10" s="62"/>
      <c r="L10" s="62">
        <v>1</v>
      </c>
      <c r="M10" s="95"/>
      <c r="N10" s="105"/>
      <c r="O10" s="105"/>
      <c r="P10" s="62">
        <v>1</v>
      </c>
      <c r="Q10" s="77"/>
    </row>
    <row r="11" spans="1:18" ht="30" customHeight="1" x14ac:dyDescent="0.25">
      <c r="A11" s="77">
        <f t="shared" si="0"/>
        <v>5</v>
      </c>
      <c r="B11" s="41" t="s">
        <v>427</v>
      </c>
      <c r="C11" s="40" t="s">
        <v>474</v>
      </c>
      <c r="D11" s="36" t="s">
        <v>436</v>
      </c>
      <c r="E11" s="95" t="s">
        <v>487</v>
      </c>
      <c r="F11" s="95">
        <v>10</v>
      </c>
      <c r="G11" s="38" t="s">
        <v>491</v>
      </c>
      <c r="H11" s="70">
        <v>0.4</v>
      </c>
      <c r="I11" s="104">
        <v>1</v>
      </c>
      <c r="J11" s="62"/>
      <c r="K11" s="62"/>
      <c r="L11" s="62">
        <v>1</v>
      </c>
      <c r="M11" s="95"/>
      <c r="N11" s="105"/>
      <c r="O11" s="105"/>
      <c r="P11" s="62">
        <v>1</v>
      </c>
      <c r="Q11" s="77"/>
    </row>
    <row r="12" spans="1:18" ht="48" customHeight="1" x14ac:dyDescent="0.25">
      <c r="A12" s="77">
        <f t="shared" si="0"/>
        <v>6</v>
      </c>
      <c r="B12" s="41" t="s">
        <v>427</v>
      </c>
      <c r="C12" s="40" t="s">
        <v>474</v>
      </c>
      <c r="D12" s="36" t="s">
        <v>429</v>
      </c>
      <c r="E12" s="95" t="s">
        <v>492</v>
      </c>
      <c r="F12" s="95">
        <v>10</v>
      </c>
      <c r="G12" s="38" t="s">
        <v>493</v>
      </c>
      <c r="H12" s="70">
        <v>0.4</v>
      </c>
      <c r="I12" s="104">
        <v>1</v>
      </c>
      <c r="J12" s="62"/>
      <c r="K12" s="62"/>
      <c r="L12" s="62">
        <v>1</v>
      </c>
      <c r="M12" s="95"/>
      <c r="N12" s="105"/>
      <c r="O12" s="105"/>
      <c r="P12" s="62">
        <v>1</v>
      </c>
      <c r="Q12" s="77"/>
    </row>
    <row r="13" spans="1:18" ht="63" customHeight="1" x14ac:dyDescent="0.25">
      <c r="A13" s="77">
        <f t="shared" si="0"/>
        <v>7</v>
      </c>
      <c r="B13" s="41" t="s">
        <v>427</v>
      </c>
      <c r="C13" s="40" t="s">
        <v>474</v>
      </c>
      <c r="D13" s="36" t="s">
        <v>449</v>
      </c>
      <c r="E13" s="95" t="s">
        <v>451</v>
      </c>
      <c r="F13" s="95">
        <v>10</v>
      </c>
      <c r="G13" s="101" t="s">
        <v>494</v>
      </c>
      <c r="H13" s="70">
        <v>0.4</v>
      </c>
      <c r="I13" s="104">
        <v>1</v>
      </c>
      <c r="J13" s="62"/>
      <c r="K13" s="62"/>
      <c r="L13" s="62">
        <v>1</v>
      </c>
      <c r="M13" s="95"/>
      <c r="N13" s="105"/>
      <c r="O13" s="105"/>
      <c r="P13" s="62">
        <v>1</v>
      </c>
      <c r="Q13" s="77"/>
    </row>
    <row r="14" spans="1:18" ht="39" x14ac:dyDescent="0.25">
      <c r="A14" s="77">
        <f t="shared" ref="A14:A21" si="1">A13+1</f>
        <v>8</v>
      </c>
      <c r="B14" s="41" t="s">
        <v>427</v>
      </c>
      <c r="C14" s="40" t="s">
        <v>433</v>
      </c>
      <c r="D14" s="36" t="s">
        <v>495</v>
      </c>
      <c r="E14" s="95" t="s">
        <v>477</v>
      </c>
      <c r="F14" s="95">
        <v>10</v>
      </c>
      <c r="G14" s="101" t="s">
        <v>475</v>
      </c>
      <c r="H14" s="70">
        <v>0.4</v>
      </c>
      <c r="I14" s="104">
        <v>1</v>
      </c>
      <c r="J14" s="62"/>
      <c r="K14" s="62"/>
      <c r="L14" s="62">
        <v>1</v>
      </c>
      <c r="M14" s="95"/>
      <c r="N14" s="105"/>
      <c r="O14" s="105"/>
      <c r="P14" s="62">
        <v>1</v>
      </c>
      <c r="Q14" s="77"/>
    </row>
    <row r="15" spans="1:18" ht="39" x14ac:dyDescent="0.25">
      <c r="A15" s="77">
        <f t="shared" si="1"/>
        <v>9</v>
      </c>
      <c r="B15" s="41" t="s">
        <v>427</v>
      </c>
      <c r="C15" s="40" t="s">
        <v>433</v>
      </c>
      <c r="D15" s="65" t="s">
        <v>449</v>
      </c>
      <c r="E15" s="102" t="s">
        <v>482</v>
      </c>
      <c r="F15" s="102">
        <v>10</v>
      </c>
      <c r="G15" s="103" t="s">
        <v>475</v>
      </c>
      <c r="H15" s="103">
        <v>0.4</v>
      </c>
      <c r="I15" s="106">
        <v>1</v>
      </c>
      <c r="J15" s="98"/>
      <c r="K15" s="98"/>
      <c r="L15" s="98">
        <v>1</v>
      </c>
      <c r="M15" s="102"/>
      <c r="N15" s="98"/>
      <c r="O15" s="98"/>
      <c r="P15" s="98">
        <v>1</v>
      </c>
      <c r="Q15" s="77"/>
      <c r="R15" s="21"/>
    </row>
    <row r="16" spans="1:18" ht="39" x14ac:dyDescent="0.25">
      <c r="A16" s="77">
        <f t="shared" si="1"/>
        <v>10</v>
      </c>
      <c r="B16" s="41" t="s">
        <v>427</v>
      </c>
      <c r="C16" s="40" t="s">
        <v>433</v>
      </c>
      <c r="D16" s="65" t="s">
        <v>439</v>
      </c>
      <c r="E16" s="102" t="s">
        <v>477</v>
      </c>
      <c r="F16" s="102">
        <v>10</v>
      </c>
      <c r="G16" s="97" t="s">
        <v>496</v>
      </c>
      <c r="H16" s="103">
        <v>0.4</v>
      </c>
      <c r="I16" s="106">
        <v>1</v>
      </c>
      <c r="J16" s="98"/>
      <c r="K16" s="98"/>
      <c r="L16" s="98">
        <v>1</v>
      </c>
      <c r="M16" s="102"/>
      <c r="N16" s="98"/>
      <c r="O16" s="98"/>
      <c r="P16" s="98">
        <v>1</v>
      </c>
      <c r="Q16" s="77"/>
    </row>
    <row r="17" spans="1:18" ht="39" x14ac:dyDescent="0.25">
      <c r="A17" s="77">
        <f t="shared" si="1"/>
        <v>11</v>
      </c>
      <c r="B17" s="41" t="s">
        <v>427</v>
      </c>
      <c r="C17" s="40" t="s">
        <v>433</v>
      </c>
      <c r="D17" s="65" t="s">
        <v>439</v>
      </c>
      <c r="E17" s="102" t="s">
        <v>477</v>
      </c>
      <c r="F17" s="102">
        <v>10</v>
      </c>
      <c r="G17" s="97" t="s">
        <v>497</v>
      </c>
      <c r="H17" s="103">
        <v>0.4</v>
      </c>
      <c r="I17" s="106">
        <v>1</v>
      </c>
      <c r="J17" s="98"/>
      <c r="K17" s="98"/>
      <c r="L17" s="98">
        <v>1</v>
      </c>
      <c r="M17" s="102"/>
      <c r="N17" s="98"/>
      <c r="O17" s="98"/>
      <c r="P17" s="98">
        <v>1</v>
      </c>
      <c r="Q17" s="77"/>
    </row>
    <row r="18" spans="1:18" ht="60" customHeight="1" x14ac:dyDescent="0.25">
      <c r="A18" s="77">
        <f t="shared" si="1"/>
        <v>12</v>
      </c>
      <c r="B18" s="41" t="s">
        <v>427</v>
      </c>
      <c r="C18" s="40" t="s">
        <v>433</v>
      </c>
      <c r="D18" s="65" t="s">
        <v>439</v>
      </c>
      <c r="E18" s="102" t="s">
        <v>477</v>
      </c>
      <c r="F18" s="102">
        <v>10</v>
      </c>
      <c r="G18" s="103" t="s">
        <v>479</v>
      </c>
      <c r="H18" s="103">
        <v>0.4</v>
      </c>
      <c r="I18" s="106">
        <v>1</v>
      </c>
      <c r="J18" s="98"/>
      <c r="K18" s="98"/>
      <c r="L18" s="98">
        <v>1</v>
      </c>
      <c r="M18" s="102"/>
      <c r="N18" s="98"/>
      <c r="O18" s="98"/>
      <c r="P18" s="98">
        <v>1</v>
      </c>
      <c r="Q18" s="77"/>
      <c r="R18" s="21"/>
    </row>
    <row r="19" spans="1:18" ht="39" x14ac:dyDescent="0.25">
      <c r="A19" s="77">
        <f t="shared" si="1"/>
        <v>13</v>
      </c>
      <c r="B19" s="41" t="s">
        <v>427</v>
      </c>
      <c r="C19" s="40" t="s">
        <v>433</v>
      </c>
      <c r="D19" s="65" t="s">
        <v>439</v>
      </c>
      <c r="E19" s="102" t="s">
        <v>477</v>
      </c>
      <c r="F19" s="102">
        <v>10</v>
      </c>
      <c r="G19" s="97" t="s">
        <v>497</v>
      </c>
      <c r="H19" s="103">
        <v>0.4</v>
      </c>
      <c r="I19" s="106">
        <v>1</v>
      </c>
      <c r="J19" s="98"/>
      <c r="K19" s="98"/>
      <c r="L19" s="98">
        <v>1</v>
      </c>
      <c r="M19" s="102"/>
      <c r="N19" s="98"/>
      <c r="O19" s="98"/>
      <c r="P19" s="98">
        <v>1</v>
      </c>
      <c r="Q19" s="77"/>
    </row>
    <row r="20" spans="1:18" ht="60" customHeight="1" x14ac:dyDescent="0.25">
      <c r="A20" s="77">
        <f t="shared" si="1"/>
        <v>14</v>
      </c>
      <c r="B20" s="41" t="s">
        <v>427</v>
      </c>
      <c r="C20" s="40" t="s">
        <v>433</v>
      </c>
      <c r="D20" s="65" t="s">
        <v>439</v>
      </c>
      <c r="E20" s="102" t="s">
        <v>477</v>
      </c>
      <c r="F20" s="102">
        <v>10</v>
      </c>
      <c r="G20" s="103" t="s">
        <v>479</v>
      </c>
      <c r="H20" s="103">
        <v>0.4</v>
      </c>
      <c r="I20" s="106">
        <v>2</v>
      </c>
      <c r="J20" s="98"/>
      <c r="K20" s="98"/>
      <c r="L20" s="98">
        <v>2</v>
      </c>
      <c r="M20" s="102"/>
      <c r="N20" s="98"/>
      <c r="O20" s="98"/>
      <c r="P20" s="98">
        <v>2</v>
      </c>
      <c r="Q20" s="77"/>
      <c r="R20" s="21"/>
    </row>
    <row r="21" spans="1:18" ht="39" customHeight="1" x14ac:dyDescent="0.25">
      <c r="A21" s="77">
        <f t="shared" si="1"/>
        <v>15</v>
      </c>
      <c r="B21" s="41" t="s">
        <v>427</v>
      </c>
      <c r="C21" s="40" t="s">
        <v>498</v>
      </c>
      <c r="D21" s="36" t="s">
        <v>499</v>
      </c>
      <c r="E21" s="95" t="s">
        <v>500</v>
      </c>
      <c r="F21" s="95">
        <v>10</v>
      </c>
      <c r="G21" s="101" t="s">
        <v>501</v>
      </c>
      <c r="H21" s="70">
        <v>0.4</v>
      </c>
      <c r="I21" s="104">
        <v>4</v>
      </c>
      <c r="J21" s="62"/>
      <c r="K21" s="62"/>
      <c r="L21" s="62">
        <v>4</v>
      </c>
      <c r="M21" s="95"/>
      <c r="N21" s="105"/>
      <c r="O21" s="105"/>
      <c r="P21" s="62">
        <v>4</v>
      </c>
      <c r="Q21" s="77"/>
    </row>
    <row r="22" spans="1:18" x14ac:dyDescent="0.25">
      <c r="A22" s="23"/>
      <c r="B22" s="44"/>
      <c r="C22" s="44"/>
      <c r="D22" s="44"/>
      <c r="E22" s="44"/>
      <c r="F22" s="44"/>
      <c r="G22" s="44"/>
      <c r="H22" s="44"/>
      <c r="I22" s="64">
        <f>SUM(I7:I21)</f>
        <v>19</v>
      </c>
      <c r="J22" s="44"/>
      <c r="K22" s="44"/>
      <c r="L22" s="44"/>
      <c r="M22" s="44"/>
      <c r="N22" s="44"/>
      <c r="O22" s="44"/>
      <c r="P22" s="44"/>
      <c r="Q22" s="23"/>
    </row>
    <row r="23" spans="1:18" ht="15.75" x14ac:dyDescent="0.25">
      <c r="A23" s="23"/>
      <c r="B23" s="44"/>
      <c r="C23" s="44"/>
      <c r="D23" s="44"/>
      <c r="E23" s="653" t="s">
        <v>444</v>
      </c>
      <c r="F23" s="654"/>
      <c r="G23" s="654"/>
      <c r="H23" s="654"/>
      <c r="I23" s="654"/>
      <c r="J23" s="55"/>
      <c r="K23" s="55"/>
      <c r="L23" s="55"/>
      <c r="M23" s="55"/>
      <c r="N23" s="44"/>
      <c r="Q23" s="23"/>
    </row>
    <row r="24" spans="1:18" x14ac:dyDescent="0.25">
      <c r="A24" s="23"/>
      <c r="B24" s="23"/>
      <c r="C24" s="23"/>
      <c r="D24" s="23"/>
      <c r="E24" s="45"/>
      <c r="F24" s="45" t="s">
        <v>445</v>
      </c>
      <c r="G24" s="45"/>
      <c r="H24" s="45" t="s">
        <v>23</v>
      </c>
      <c r="I24" s="45"/>
      <c r="J24" s="45"/>
      <c r="K24" s="45" t="s">
        <v>446</v>
      </c>
      <c r="M24" s="45" t="s">
        <v>447</v>
      </c>
      <c r="N24" s="23"/>
      <c r="Q24" s="23"/>
    </row>
    <row r="25" spans="1:18" x14ac:dyDescent="0.25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</row>
    <row r="26" spans="1:18" x14ac:dyDescent="0.25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</row>
    <row r="27" spans="1:18" x14ac:dyDescent="0.25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</row>
    <row r="28" spans="1:18" x14ac:dyDescent="0.2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</row>
    <row r="29" spans="1:18" x14ac:dyDescent="0.25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</row>
    <row r="30" spans="1:18" x14ac:dyDescent="0.25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</row>
    <row r="31" spans="1:18" x14ac:dyDescent="0.25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</row>
    <row r="32" spans="1:18" x14ac:dyDescent="0.25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</row>
    <row r="33" spans="1:17" x14ac:dyDescent="0.25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</row>
    <row r="34" spans="1:17" x14ac:dyDescent="0.25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</row>
    <row r="35" spans="1:17" x14ac:dyDescent="0.2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</row>
    <row r="36" spans="1:17" x14ac:dyDescent="0.25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</row>
    <row r="37" spans="1:17" x14ac:dyDescent="0.25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</row>
    <row r="38" spans="1:17" x14ac:dyDescent="0.25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</row>
    <row r="39" spans="1:17" x14ac:dyDescent="0.25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</row>
    <row r="40" spans="1:17" x14ac:dyDescent="0.25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</row>
    <row r="41" spans="1:17" x14ac:dyDescent="0.25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</row>
    <row r="42" spans="1:17" x14ac:dyDescent="0.25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</row>
    <row r="43" spans="1:17" x14ac:dyDescent="0.2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</row>
    <row r="44" spans="1:17" x14ac:dyDescent="0.25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</row>
    <row r="45" spans="1:17" x14ac:dyDescent="0.2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</row>
    <row r="46" spans="1:17" x14ac:dyDescent="0.2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</row>
    <row r="47" spans="1:17" x14ac:dyDescent="0.25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</row>
    <row r="48" spans="1:17" x14ac:dyDescent="0.2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</row>
    <row r="49" spans="1:17" x14ac:dyDescent="0.2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</row>
    <row r="50" spans="1:17" x14ac:dyDescent="0.25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</row>
    <row r="51" spans="1:17" x14ac:dyDescent="0.2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</row>
    <row r="52" spans="1:17" x14ac:dyDescent="0.25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</row>
    <row r="53" spans="1:17" x14ac:dyDescent="0.25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</row>
    <row r="54" spans="1:17" x14ac:dyDescent="0.25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</row>
    <row r="55" spans="1:17" x14ac:dyDescent="0.25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</row>
    <row r="56" spans="1:17" x14ac:dyDescent="0.25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</row>
    <row r="57" spans="1:17" x14ac:dyDescent="0.25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</row>
    <row r="58" spans="1:17" x14ac:dyDescent="0.25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</row>
    <row r="59" spans="1:17" x14ac:dyDescent="0.25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</row>
    <row r="60" spans="1:17" x14ac:dyDescent="0.25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</row>
    <row r="61" spans="1:17" x14ac:dyDescent="0.25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</row>
    <row r="62" spans="1:17" x14ac:dyDescent="0.25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</row>
    <row r="63" spans="1:17" x14ac:dyDescent="0.25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</row>
    <row r="64" spans="1:17" x14ac:dyDescent="0.25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</row>
    <row r="65" spans="1:17" x14ac:dyDescent="0.25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</row>
    <row r="66" spans="1:17" x14ac:dyDescent="0.25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</row>
    <row r="67" spans="1:17" x14ac:dyDescent="0.25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</row>
    <row r="68" spans="1:17" x14ac:dyDescent="0.25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</row>
    <row r="69" spans="1:17" x14ac:dyDescent="0.25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</row>
    <row r="70" spans="1:17" x14ac:dyDescent="0.25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</row>
    <row r="71" spans="1:17" x14ac:dyDescent="0.25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</row>
    <row r="72" spans="1:17" x14ac:dyDescent="0.25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</row>
    <row r="73" spans="1:17" x14ac:dyDescent="0.25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</row>
  </sheetData>
  <autoFilter ref="A6:Q24"/>
  <mergeCells count="18">
    <mergeCell ref="B1:K1"/>
    <mergeCell ref="B2:K2"/>
    <mergeCell ref="E3:F3"/>
    <mergeCell ref="G3:H3"/>
    <mergeCell ref="I3:Q3"/>
    <mergeCell ref="J4:L4"/>
    <mergeCell ref="M4:P4"/>
    <mergeCell ref="Q4:Q5"/>
    <mergeCell ref="E23:I23"/>
    <mergeCell ref="A3:A5"/>
    <mergeCell ref="B3:B5"/>
    <mergeCell ref="C3:C5"/>
    <mergeCell ref="D3:D5"/>
    <mergeCell ref="E4:E5"/>
    <mergeCell ref="F4:F5"/>
    <mergeCell ref="G4:G5"/>
    <mergeCell ref="H4:H5"/>
    <mergeCell ref="I4:I5"/>
  </mergeCells>
  <pageMargins left="0.75" right="0.75" top="1" bottom="1" header="0.5" footer="0.5"/>
  <pageSetup paperSize="9" scale="70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3" tint="0.59999389629810485"/>
  </sheetPr>
  <dimension ref="A1:Q65"/>
  <sheetViews>
    <sheetView view="pageBreakPreview" topLeftCell="A9" zoomScale="91" zoomScaleNormal="100" zoomScaleSheetLayoutView="91" workbookViewId="0">
      <selection activeCell="L15" sqref="L15"/>
    </sheetView>
  </sheetViews>
  <sheetFormatPr defaultColWidth="9.140625" defaultRowHeight="15" x14ac:dyDescent="0.25"/>
  <cols>
    <col min="1" max="1" width="7" customWidth="1"/>
    <col min="2" max="3" width="16.140625" customWidth="1"/>
    <col min="4" max="4" width="18.42578125" customWidth="1"/>
    <col min="5" max="5" width="11.140625" customWidth="1"/>
    <col min="6" max="6" width="6.5703125" customWidth="1"/>
    <col min="7" max="7" width="23.7109375" style="92" bestFit="1" customWidth="1"/>
    <col min="8" max="8" width="10.85546875" customWidth="1"/>
    <col min="9" max="9" width="9.5703125" customWidth="1"/>
    <col min="10" max="10" width="7.28515625" customWidth="1"/>
    <col min="11" max="11" width="7.42578125" customWidth="1"/>
    <col min="12" max="12" width="8" customWidth="1"/>
    <col min="13" max="13" width="6.5703125" customWidth="1"/>
    <col min="14" max="14" width="7.5703125" customWidth="1"/>
    <col min="15" max="15" width="7.7109375" customWidth="1"/>
    <col min="17" max="17" width="10.5703125" customWidth="1"/>
    <col min="18" max="18" width="15.140625" customWidth="1"/>
  </cols>
  <sheetData>
    <row r="1" spans="1:17" x14ac:dyDescent="0.25">
      <c r="A1" s="23"/>
      <c r="B1" s="667" t="s">
        <v>408</v>
      </c>
      <c r="C1" s="667"/>
      <c r="D1" s="667"/>
      <c r="E1" s="667"/>
      <c r="F1" s="667"/>
      <c r="G1" s="667"/>
      <c r="H1" s="667"/>
      <c r="I1" s="667"/>
      <c r="J1" s="667"/>
      <c r="K1" s="667"/>
      <c r="L1" s="24"/>
      <c r="M1" s="23"/>
      <c r="N1" s="23"/>
      <c r="O1" s="23"/>
      <c r="P1" s="23"/>
      <c r="Q1" s="23"/>
    </row>
    <row r="2" spans="1:17" x14ac:dyDescent="0.25">
      <c r="A2" s="23"/>
      <c r="B2" s="668" t="s">
        <v>502</v>
      </c>
      <c r="C2" s="668"/>
      <c r="D2" s="668"/>
      <c r="E2" s="668"/>
      <c r="F2" s="668"/>
      <c r="G2" s="668"/>
      <c r="H2" s="668"/>
      <c r="I2" s="669"/>
      <c r="J2" s="669"/>
      <c r="K2" s="669"/>
      <c r="L2" s="46"/>
      <c r="M2" s="23"/>
      <c r="N2" s="23"/>
      <c r="O2" s="23"/>
      <c r="P2" s="23"/>
      <c r="Q2" s="23"/>
    </row>
    <row r="3" spans="1:17" ht="47.25" customHeight="1" x14ac:dyDescent="0.25">
      <c r="A3" s="655" t="s">
        <v>410</v>
      </c>
      <c r="B3" s="656" t="s">
        <v>411</v>
      </c>
      <c r="C3" s="659" t="s">
        <v>412</v>
      </c>
      <c r="D3" s="662" t="s">
        <v>413</v>
      </c>
      <c r="E3" s="670" t="s">
        <v>414</v>
      </c>
      <c r="F3" s="671"/>
      <c r="G3" s="670" t="s">
        <v>415</v>
      </c>
      <c r="H3" s="671"/>
      <c r="I3" s="666" t="s">
        <v>416</v>
      </c>
      <c r="J3" s="655"/>
      <c r="K3" s="655"/>
      <c r="L3" s="655"/>
      <c r="M3" s="655"/>
      <c r="N3" s="655"/>
      <c r="O3" s="655"/>
      <c r="P3" s="655"/>
      <c r="Q3" s="655"/>
    </row>
    <row r="4" spans="1:17" ht="59.25" customHeight="1" x14ac:dyDescent="0.25">
      <c r="A4" s="655"/>
      <c r="B4" s="657"/>
      <c r="C4" s="660"/>
      <c r="D4" s="663"/>
      <c r="E4" s="659" t="s">
        <v>417</v>
      </c>
      <c r="F4" s="664" t="s">
        <v>418</v>
      </c>
      <c r="G4" s="659" t="s">
        <v>419</v>
      </c>
      <c r="H4" s="664" t="s">
        <v>420</v>
      </c>
      <c r="I4" s="666" t="s">
        <v>421</v>
      </c>
      <c r="J4" s="666" t="s">
        <v>356</v>
      </c>
      <c r="K4" s="666"/>
      <c r="L4" s="666"/>
      <c r="M4" s="666" t="s">
        <v>422</v>
      </c>
      <c r="N4" s="655"/>
      <c r="O4" s="655"/>
      <c r="P4" s="655"/>
      <c r="Q4" s="655" t="s">
        <v>358</v>
      </c>
    </row>
    <row r="5" spans="1:17" ht="105" customHeight="1" x14ac:dyDescent="0.25">
      <c r="A5" s="655"/>
      <c r="B5" s="658"/>
      <c r="C5" s="661"/>
      <c r="D5" s="663"/>
      <c r="E5" s="661"/>
      <c r="F5" s="665"/>
      <c r="G5" s="661"/>
      <c r="H5" s="665"/>
      <c r="I5" s="666"/>
      <c r="J5" s="47" t="s">
        <v>362</v>
      </c>
      <c r="K5" s="47" t="s">
        <v>363</v>
      </c>
      <c r="L5" s="47" t="s">
        <v>364</v>
      </c>
      <c r="M5" s="47" t="s">
        <v>423</v>
      </c>
      <c r="N5" s="47" t="s">
        <v>424</v>
      </c>
      <c r="O5" s="47" t="s">
        <v>425</v>
      </c>
      <c r="P5" s="47" t="s">
        <v>426</v>
      </c>
      <c r="Q5" s="655"/>
    </row>
    <row r="6" spans="1:17" x14ac:dyDescent="0.25">
      <c r="A6" s="28">
        <v>1</v>
      </c>
      <c r="B6" s="24">
        <v>2</v>
      </c>
      <c r="C6" s="29">
        <v>3</v>
      </c>
      <c r="D6" s="29">
        <v>4</v>
      </c>
      <c r="E6" s="29">
        <v>5</v>
      </c>
      <c r="F6" s="28">
        <v>6</v>
      </c>
      <c r="G6" s="28">
        <v>7</v>
      </c>
      <c r="H6" s="28">
        <v>8</v>
      </c>
      <c r="I6" s="28">
        <v>9</v>
      </c>
      <c r="J6" s="28">
        <v>10</v>
      </c>
      <c r="K6" s="28">
        <v>11</v>
      </c>
      <c r="L6" s="47">
        <v>12</v>
      </c>
      <c r="M6" s="28">
        <v>13</v>
      </c>
      <c r="N6" s="28">
        <v>14</v>
      </c>
      <c r="O6" s="28">
        <v>15</v>
      </c>
      <c r="P6" s="28">
        <v>16</v>
      </c>
      <c r="Q6" s="56">
        <v>17</v>
      </c>
    </row>
    <row r="7" spans="1:17" s="21" customFormat="1" ht="39.75" customHeight="1" x14ac:dyDescent="0.25">
      <c r="A7" s="25">
        <v>1</v>
      </c>
      <c r="B7" s="41" t="s">
        <v>427</v>
      </c>
      <c r="C7" s="40" t="s">
        <v>503</v>
      </c>
      <c r="D7" s="65" t="s">
        <v>504</v>
      </c>
      <c r="E7" s="69" t="s">
        <v>505</v>
      </c>
      <c r="F7" s="69">
        <v>10</v>
      </c>
      <c r="G7" s="93" t="s">
        <v>506</v>
      </c>
      <c r="H7" s="93">
        <v>0.4</v>
      </c>
      <c r="I7" s="85">
        <v>1</v>
      </c>
      <c r="J7" s="58"/>
      <c r="K7" s="58"/>
      <c r="L7" s="58">
        <v>1</v>
      </c>
      <c r="M7" s="69"/>
      <c r="N7" s="97"/>
      <c r="O7" s="97"/>
      <c r="P7" s="58">
        <v>1</v>
      </c>
      <c r="Q7" s="57"/>
    </row>
    <row r="8" spans="1:17" ht="42" customHeight="1" x14ac:dyDescent="0.25">
      <c r="A8" s="77">
        <f t="shared" ref="A8:A13" si="0">A7+1</f>
        <v>2</v>
      </c>
      <c r="B8" s="41" t="s">
        <v>427</v>
      </c>
      <c r="C8" s="40" t="s">
        <v>428</v>
      </c>
      <c r="D8" s="65" t="s">
        <v>429</v>
      </c>
      <c r="E8" s="69" t="s">
        <v>459</v>
      </c>
      <c r="F8" s="66">
        <v>10</v>
      </c>
      <c r="G8" s="93" t="s">
        <v>452</v>
      </c>
      <c r="H8" s="93">
        <v>0.4</v>
      </c>
      <c r="I8" s="74">
        <v>1</v>
      </c>
      <c r="J8" s="73"/>
      <c r="K8" s="73"/>
      <c r="L8" s="73">
        <v>1</v>
      </c>
      <c r="M8" s="66"/>
      <c r="N8" s="98"/>
      <c r="O8" s="98"/>
      <c r="P8" s="73">
        <v>1</v>
      </c>
      <c r="Q8" s="99"/>
    </row>
    <row r="9" spans="1:17" ht="39" customHeight="1" x14ac:dyDescent="0.25">
      <c r="A9" s="77">
        <f t="shared" si="0"/>
        <v>3</v>
      </c>
      <c r="B9" s="41" t="s">
        <v>427</v>
      </c>
      <c r="C9" s="40" t="s">
        <v>457</v>
      </c>
      <c r="D9" s="65" t="s">
        <v>481</v>
      </c>
      <c r="E9" s="69" t="s">
        <v>453</v>
      </c>
      <c r="F9" s="66">
        <v>10</v>
      </c>
      <c r="G9" s="93" t="s">
        <v>507</v>
      </c>
      <c r="H9" s="93">
        <v>0.4</v>
      </c>
      <c r="I9" s="74">
        <v>1</v>
      </c>
      <c r="J9" s="73"/>
      <c r="K9" s="73"/>
      <c r="L9" s="73">
        <v>1</v>
      </c>
      <c r="M9" s="66"/>
      <c r="N9" s="98"/>
      <c r="O9" s="98"/>
      <c r="P9" s="73">
        <v>1</v>
      </c>
      <c r="Q9" s="99"/>
    </row>
    <row r="10" spans="1:17" ht="40.5" customHeight="1" x14ac:dyDescent="0.25">
      <c r="A10" s="77">
        <f t="shared" si="0"/>
        <v>4</v>
      </c>
      <c r="B10" s="41" t="s">
        <v>427</v>
      </c>
      <c r="C10" s="40" t="s">
        <v>428</v>
      </c>
      <c r="D10" s="65" t="s">
        <v>429</v>
      </c>
      <c r="E10" s="69" t="s">
        <v>430</v>
      </c>
      <c r="F10" s="66">
        <v>10</v>
      </c>
      <c r="G10" s="93" t="s">
        <v>508</v>
      </c>
      <c r="H10" s="94">
        <v>0.4</v>
      </c>
      <c r="I10" s="74">
        <v>1</v>
      </c>
      <c r="J10" s="73"/>
      <c r="K10" s="73"/>
      <c r="L10" s="73"/>
      <c r="M10" s="66"/>
      <c r="N10" s="98"/>
      <c r="O10" s="98"/>
      <c r="P10" s="73">
        <v>1</v>
      </c>
      <c r="Q10" s="99"/>
    </row>
    <row r="11" spans="1:17" ht="43.5" customHeight="1" x14ac:dyDescent="0.25">
      <c r="A11" s="77">
        <f t="shared" si="0"/>
        <v>5</v>
      </c>
      <c r="B11" s="41" t="s">
        <v>427</v>
      </c>
      <c r="C11" s="40" t="s">
        <v>428</v>
      </c>
      <c r="D11" s="65" t="s">
        <v>456</v>
      </c>
      <c r="E11" s="69" t="s">
        <v>430</v>
      </c>
      <c r="F11" s="66">
        <v>10</v>
      </c>
      <c r="G11" s="93" t="s">
        <v>509</v>
      </c>
      <c r="H11" s="94">
        <v>0.4</v>
      </c>
      <c r="I11" s="74">
        <v>1</v>
      </c>
      <c r="J11" s="73"/>
      <c r="K11" s="73"/>
      <c r="L11" s="73">
        <v>1</v>
      </c>
      <c r="M11" s="66"/>
      <c r="N11" s="98"/>
      <c r="O11" s="98"/>
      <c r="P11" s="73">
        <v>1</v>
      </c>
      <c r="Q11" s="99"/>
    </row>
    <row r="12" spans="1:17" ht="39" x14ac:dyDescent="0.25">
      <c r="A12" s="77">
        <f t="shared" si="0"/>
        <v>6</v>
      </c>
      <c r="B12" s="41" t="s">
        <v>427</v>
      </c>
      <c r="C12" s="40" t="s">
        <v>433</v>
      </c>
      <c r="D12" s="65" t="s">
        <v>439</v>
      </c>
      <c r="E12" s="69" t="s">
        <v>510</v>
      </c>
      <c r="F12" s="66">
        <v>10</v>
      </c>
      <c r="G12" s="58" t="s">
        <v>511</v>
      </c>
      <c r="H12" s="94">
        <v>0.4</v>
      </c>
      <c r="I12" s="74">
        <v>3</v>
      </c>
      <c r="J12" s="73"/>
      <c r="K12" s="73"/>
      <c r="L12" s="73">
        <v>3</v>
      </c>
      <c r="M12" s="66"/>
      <c r="N12" s="98"/>
      <c r="O12" s="98"/>
      <c r="P12" s="73">
        <v>3</v>
      </c>
      <c r="Q12" s="99"/>
    </row>
    <row r="13" spans="1:17" ht="36.75" customHeight="1" x14ac:dyDescent="0.25">
      <c r="A13" s="77">
        <f t="shared" si="0"/>
        <v>7</v>
      </c>
      <c r="B13" s="41" t="s">
        <v>427</v>
      </c>
      <c r="C13" s="35" t="s">
        <v>480</v>
      </c>
      <c r="D13" s="36" t="s">
        <v>467</v>
      </c>
      <c r="E13" s="37" t="s">
        <v>512</v>
      </c>
      <c r="F13" s="95">
        <v>10</v>
      </c>
      <c r="G13" s="93" t="s">
        <v>507</v>
      </c>
      <c r="H13" s="94">
        <v>0.4</v>
      </c>
      <c r="I13" s="74">
        <v>16</v>
      </c>
      <c r="J13" s="73"/>
      <c r="K13" s="73"/>
      <c r="L13" s="73">
        <v>16</v>
      </c>
      <c r="M13" s="66"/>
      <c r="N13" s="98"/>
      <c r="O13" s="98"/>
      <c r="P13" s="73">
        <v>16</v>
      </c>
      <c r="Q13" s="99"/>
    </row>
    <row r="14" spans="1:17" x14ac:dyDescent="0.25">
      <c r="A14" s="23"/>
      <c r="B14" s="44"/>
      <c r="C14" s="44"/>
      <c r="D14" s="44"/>
      <c r="E14" s="44"/>
      <c r="F14" s="44"/>
      <c r="G14" s="96"/>
      <c r="H14" s="44"/>
      <c r="I14" s="64">
        <f>SUM(I7:I13)</f>
        <v>24</v>
      </c>
      <c r="J14" s="44"/>
      <c r="K14" s="44"/>
      <c r="L14" s="44"/>
      <c r="M14" s="44"/>
      <c r="N14" s="44"/>
      <c r="O14" s="44"/>
      <c r="P14" s="44"/>
      <c r="Q14" s="23"/>
    </row>
    <row r="15" spans="1:17" ht="15.75" x14ac:dyDescent="0.25">
      <c r="A15" s="23"/>
      <c r="B15" s="44"/>
      <c r="C15" s="44"/>
      <c r="D15" s="44"/>
      <c r="E15" s="653" t="s">
        <v>444</v>
      </c>
      <c r="F15" s="654"/>
      <c r="G15" s="654"/>
      <c r="H15" s="654"/>
      <c r="I15" s="654"/>
      <c r="J15" s="55"/>
      <c r="K15" s="55"/>
      <c r="L15" s="55"/>
      <c r="M15" s="55"/>
      <c r="N15" s="44"/>
      <c r="Q15" s="23"/>
    </row>
    <row r="16" spans="1:17" x14ac:dyDescent="0.25">
      <c r="A16" s="23"/>
      <c r="B16" s="23"/>
      <c r="C16" s="23"/>
      <c r="D16" s="23"/>
      <c r="E16" s="45"/>
      <c r="F16" s="45" t="s">
        <v>445</v>
      </c>
      <c r="G16" s="15"/>
      <c r="H16" s="45" t="s">
        <v>23</v>
      </c>
      <c r="I16" s="45"/>
      <c r="J16" s="45"/>
      <c r="K16" s="45" t="s">
        <v>446</v>
      </c>
      <c r="M16" s="45" t="s">
        <v>447</v>
      </c>
      <c r="N16" s="23"/>
      <c r="Q16" s="23"/>
    </row>
    <row r="17" spans="1:17" x14ac:dyDescent="0.25">
      <c r="A17" s="23"/>
      <c r="B17" s="23"/>
      <c r="C17" s="23"/>
      <c r="D17" s="23"/>
      <c r="E17" s="23"/>
      <c r="F17" s="23"/>
      <c r="G17" s="24"/>
      <c r="H17" s="23"/>
      <c r="I17" s="23"/>
      <c r="J17" s="23"/>
      <c r="K17" s="23"/>
      <c r="L17" s="23"/>
      <c r="M17" s="23"/>
      <c r="N17" s="23"/>
      <c r="O17" s="23"/>
      <c r="P17" s="23"/>
      <c r="Q17" s="23"/>
    </row>
    <row r="18" spans="1:17" x14ac:dyDescent="0.25">
      <c r="A18" s="23"/>
      <c r="B18" s="23"/>
      <c r="C18" s="23"/>
      <c r="D18" s="23"/>
      <c r="E18" s="23"/>
      <c r="F18" s="23"/>
      <c r="G18" s="24"/>
      <c r="H18" s="23"/>
      <c r="I18" s="23"/>
      <c r="J18" s="23"/>
      <c r="K18" s="23"/>
      <c r="L18" s="23"/>
      <c r="M18" s="23"/>
      <c r="N18" s="23"/>
      <c r="O18" s="23"/>
      <c r="P18" s="23"/>
      <c r="Q18" s="23"/>
    </row>
    <row r="19" spans="1:17" x14ac:dyDescent="0.25">
      <c r="A19" s="23"/>
      <c r="B19" s="23"/>
      <c r="C19" s="23"/>
      <c r="D19" s="23"/>
      <c r="E19" s="23"/>
      <c r="F19" s="23"/>
      <c r="G19" s="24"/>
      <c r="H19" s="23"/>
      <c r="I19" s="23"/>
      <c r="J19" s="23"/>
      <c r="K19" s="23"/>
      <c r="L19" s="23"/>
      <c r="M19" s="23"/>
      <c r="N19" s="23"/>
      <c r="O19" s="23"/>
      <c r="P19" s="23"/>
      <c r="Q19" s="23"/>
    </row>
    <row r="20" spans="1:17" x14ac:dyDescent="0.25">
      <c r="A20" s="23"/>
      <c r="B20" s="23"/>
      <c r="C20" s="23"/>
      <c r="D20" s="23"/>
      <c r="E20" s="23"/>
      <c r="F20" s="23"/>
      <c r="G20" s="24"/>
      <c r="H20" s="23"/>
      <c r="I20" s="23"/>
      <c r="J20" s="23"/>
      <c r="K20" s="23"/>
      <c r="L20" s="23"/>
      <c r="M20" s="23"/>
      <c r="N20" s="23"/>
      <c r="O20" s="23"/>
      <c r="P20" s="23"/>
      <c r="Q20" s="23"/>
    </row>
    <row r="21" spans="1:17" x14ac:dyDescent="0.25">
      <c r="A21" s="23"/>
      <c r="B21" s="23"/>
      <c r="C21" s="23"/>
      <c r="D21" s="23"/>
      <c r="E21" s="23"/>
      <c r="F21" s="23"/>
      <c r="G21" s="24"/>
      <c r="H21" s="23"/>
      <c r="I21" s="23"/>
      <c r="J21" s="23"/>
      <c r="K21" s="23"/>
      <c r="L21" s="23"/>
      <c r="M21" s="23"/>
      <c r="N21" s="23"/>
      <c r="O21" s="23"/>
      <c r="P21" s="23"/>
      <c r="Q21" s="23"/>
    </row>
    <row r="22" spans="1:17" x14ac:dyDescent="0.25">
      <c r="A22" s="23"/>
      <c r="B22" s="23"/>
      <c r="C22" s="23"/>
      <c r="D22" s="23"/>
      <c r="E22" s="23"/>
      <c r="F22" s="23"/>
      <c r="G22" s="24"/>
      <c r="H22" s="23"/>
      <c r="I22" s="23"/>
      <c r="J22" s="23"/>
      <c r="K22" s="23"/>
      <c r="L22" s="23"/>
      <c r="M22" s="23"/>
      <c r="N22" s="23"/>
      <c r="O22" s="23"/>
      <c r="P22" s="23"/>
      <c r="Q22" s="23"/>
    </row>
    <row r="23" spans="1:17" x14ac:dyDescent="0.25">
      <c r="A23" s="23"/>
      <c r="B23" s="23"/>
      <c r="C23" s="23"/>
      <c r="D23" s="23"/>
      <c r="E23" s="23"/>
      <c r="F23" s="23"/>
      <c r="G23" s="24"/>
      <c r="H23" s="23"/>
      <c r="I23" s="23"/>
      <c r="J23" s="23"/>
      <c r="K23" s="23"/>
      <c r="L23" s="23"/>
      <c r="M23" s="23"/>
      <c r="N23" s="23"/>
      <c r="O23" s="23"/>
      <c r="P23" s="23"/>
      <c r="Q23" s="23"/>
    </row>
    <row r="24" spans="1:17" x14ac:dyDescent="0.25">
      <c r="A24" s="23"/>
      <c r="B24" s="23"/>
      <c r="C24" s="23"/>
      <c r="D24" s="23"/>
      <c r="E24" s="23"/>
      <c r="F24" s="23"/>
      <c r="G24" s="24"/>
      <c r="H24" s="23"/>
      <c r="I24" s="23"/>
      <c r="J24" s="23"/>
      <c r="K24" s="23"/>
      <c r="L24" s="23"/>
      <c r="M24" s="23"/>
      <c r="N24" s="23"/>
      <c r="O24" s="23"/>
      <c r="P24" s="23"/>
      <c r="Q24" s="23"/>
    </row>
    <row r="25" spans="1:17" x14ac:dyDescent="0.25">
      <c r="A25" s="23"/>
      <c r="B25" s="23"/>
      <c r="C25" s="23"/>
      <c r="D25" s="23"/>
      <c r="E25" s="23"/>
      <c r="F25" s="23"/>
      <c r="G25" s="24"/>
      <c r="H25" s="23"/>
      <c r="I25" s="23"/>
      <c r="J25" s="23"/>
      <c r="K25" s="23"/>
      <c r="L25" s="23"/>
      <c r="M25" s="23"/>
      <c r="N25" s="23"/>
      <c r="O25" s="23"/>
      <c r="P25" s="23"/>
      <c r="Q25" s="23"/>
    </row>
    <row r="26" spans="1:17" x14ac:dyDescent="0.25">
      <c r="A26" s="23"/>
      <c r="B26" s="23"/>
      <c r="C26" s="23"/>
      <c r="D26" s="23"/>
      <c r="E26" s="23"/>
      <c r="F26" s="23"/>
      <c r="G26" s="24"/>
      <c r="H26" s="23"/>
      <c r="I26" s="23"/>
      <c r="J26" s="23"/>
      <c r="K26" s="23"/>
      <c r="L26" s="23"/>
      <c r="M26" s="23"/>
      <c r="N26" s="23"/>
      <c r="O26" s="23"/>
      <c r="P26" s="23"/>
      <c r="Q26" s="23"/>
    </row>
    <row r="27" spans="1:17" x14ac:dyDescent="0.25">
      <c r="A27" s="23"/>
      <c r="B27" s="23"/>
      <c r="C27" s="23"/>
      <c r="D27" s="23"/>
      <c r="E27" s="23"/>
      <c r="F27" s="23"/>
      <c r="G27" s="24"/>
      <c r="H27" s="23"/>
      <c r="I27" s="23"/>
      <c r="J27" s="23"/>
      <c r="K27" s="23"/>
      <c r="L27" s="23"/>
      <c r="M27" s="23"/>
      <c r="N27" s="23"/>
      <c r="O27" s="23"/>
      <c r="P27" s="23"/>
      <c r="Q27" s="23"/>
    </row>
    <row r="28" spans="1:17" x14ac:dyDescent="0.25">
      <c r="A28" s="23"/>
      <c r="B28" s="23"/>
      <c r="C28" s="23"/>
      <c r="D28" s="23"/>
      <c r="E28" s="23"/>
      <c r="F28" s="23"/>
      <c r="G28" s="24"/>
      <c r="H28" s="23"/>
      <c r="I28" s="23"/>
      <c r="J28" s="23"/>
      <c r="K28" s="23"/>
      <c r="L28" s="23"/>
      <c r="M28" s="23"/>
      <c r="N28" s="23"/>
      <c r="O28" s="23"/>
      <c r="P28" s="23"/>
      <c r="Q28" s="23"/>
    </row>
    <row r="29" spans="1:17" x14ac:dyDescent="0.25">
      <c r="A29" s="23"/>
      <c r="B29" s="23"/>
      <c r="C29" s="23"/>
      <c r="D29" s="23"/>
      <c r="E29" s="23"/>
      <c r="F29" s="23"/>
      <c r="G29" s="24"/>
      <c r="H29" s="23"/>
      <c r="I29" s="23"/>
      <c r="J29" s="23"/>
      <c r="K29" s="23"/>
      <c r="L29" s="23"/>
      <c r="M29" s="23"/>
      <c r="N29" s="23"/>
      <c r="O29" s="23"/>
      <c r="P29" s="23"/>
      <c r="Q29" s="23"/>
    </row>
    <row r="30" spans="1:17" x14ac:dyDescent="0.25">
      <c r="A30" s="23"/>
      <c r="B30" s="23"/>
      <c r="C30" s="23"/>
      <c r="D30" s="23"/>
      <c r="E30" s="23"/>
      <c r="F30" s="23"/>
      <c r="G30" s="24"/>
      <c r="H30" s="23"/>
      <c r="I30" s="23"/>
      <c r="J30" s="23"/>
      <c r="K30" s="23"/>
      <c r="L30" s="23"/>
      <c r="M30" s="23"/>
      <c r="N30" s="23"/>
      <c r="O30" s="23"/>
      <c r="P30" s="23"/>
      <c r="Q30" s="23"/>
    </row>
    <row r="31" spans="1:17" x14ac:dyDescent="0.25">
      <c r="A31" s="23"/>
      <c r="B31" s="23"/>
      <c r="C31" s="23"/>
      <c r="D31" s="23"/>
      <c r="E31" s="23"/>
      <c r="F31" s="23"/>
      <c r="G31" s="24"/>
      <c r="H31" s="23"/>
      <c r="I31" s="23"/>
      <c r="J31" s="23"/>
      <c r="K31" s="23"/>
      <c r="L31" s="23"/>
      <c r="M31" s="23"/>
      <c r="N31" s="23"/>
      <c r="O31" s="23"/>
      <c r="P31" s="23"/>
      <c r="Q31" s="23"/>
    </row>
    <row r="32" spans="1:17" x14ac:dyDescent="0.25">
      <c r="A32" s="23"/>
      <c r="B32" s="23"/>
      <c r="C32" s="23"/>
      <c r="D32" s="23"/>
      <c r="E32" s="23"/>
      <c r="F32" s="23"/>
      <c r="G32" s="24"/>
      <c r="H32" s="23"/>
      <c r="I32" s="23"/>
      <c r="J32" s="23"/>
      <c r="K32" s="23"/>
      <c r="L32" s="23"/>
      <c r="M32" s="23"/>
      <c r="N32" s="23"/>
      <c r="O32" s="23"/>
      <c r="P32" s="23"/>
      <c r="Q32" s="23"/>
    </row>
    <row r="33" spans="1:17" x14ac:dyDescent="0.25">
      <c r="A33" s="23"/>
      <c r="B33" s="23"/>
      <c r="C33" s="23"/>
      <c r="D33" s="23"/>
      <c r="E33" s="23"/>
      <c r="F33" s="23"/>
      <c r="G33" s="24"/>
      <c r="H33" s="23"/>
      <c r="I33" s="23"/>
      <c r="J33" s="23"/>
      <c r="K33" s="23"/>
      <c r="L33" s="23"/>
      <c r="M33" s="23"/>
      <c r="N33" s="23"/>
      <c r="O33" s="23"/>
      <c r="P33" s="23"/>
      <c r="Q33" s="23"/>
    </row>
    <row r="34" spans="1:17" x14ac:dyDescent="0.25">
      <c r="A34" s="23"/>
      <c r="B34" s="23"/>
      <c r="C34" s="23"/>
      <c r="D34" s="23"/>
      <c r="E34" s="23"/>
      <c r="F34" s="23"/>
      <c r="G34" s="24"/>
      <c r="H34" s="23"/>
      <c r="I34" s="23"/>
      <c r="J34" s="23"/>
      <c r="K34" s="23"/>
      <c r="L34" s="23"/>
      <c r="M34" s="23"/>
      <c r="N34" s="23"/>
      <c r="O34" s="23"/>
      <c r="P34" s="23"/>
      <c r="Q34" s="23"/>
    </row>
    <row r="35" spans="1:17" x14ac:dyDescent="0.25">
      <c r="A35" s="23"/>
      <c r="B35" s="23"/>
      <c r="C35" s="23"/>
      <c r="D35" s="23"/>
      <c r="E35" s="23"/>
      <c r="F35" s="23"/>
      <c r="G35" s="24"/>
      <c r="H35" s="23"/>
      <c r="I35" s="23"/>
      <c r="J35" s="23"/>
      <c r="K35" s="23"/>
      <c r="L35" s="23"/>
      <c r="M35" s="23"/>
      <c r="N35" s="23"/>
      <c r="O35" s="23"/>
      <c r="P35" s="23"/>
      <c r="Q35" s="23"/>
    </row>
    <row r="36" spans="1:17" x14ac:dyDescent="0.25">
      <c r="A36" s="23"/>
      <c r="B36" s="23"/>
      <c r="C36" s="23"/>
      <c r="D36" s="23"/>
      <c r="E36" s="23"/>
      <c r="F36" s="23"/>
      <c r="G36" s="24"/>
      <c r="H36" s="23"/>
      <c r="I36" s="23"/>
      <c r="J36" s="23"/>
      <c r="K36" s="23"/>
      <c r="L36" s="23"/>
      <c r="M36" s="23"/>
      <c r="N36" s="23"/>
      <c r="O36" s="23"/>
      <c r="P36" s="23"/>
      <c r="Q36" s="23"/>
    </row>
    <row r="37" spans="1:17" x14ac:dyDescent="0.25">
      <c r="A37" s="23"/>
      <c r="B37" s="23"/>
      <c r="C37" s="23"/>
      <c r="D37" s="23"/>
      <c r="E37" s="23"/>
      <c r="F37" s="23"/>
      <c r="G37" s="24"/>
      <c r="H37" s="23"/>
      <c r="I37" s="23"/>
      <c r="J37" s="23"/>
      <c r="K37" s="23"/>
      <c r="L37" s="23"/>
      <c r="M37" s="23"/>
      <c r="N37" s="23"/>
      <c r="O37" s="23"/>
      <c r="P37" s="23"/>
      <c r="Q37" s="23"/>
    </row>
    <row r="38" spans="1:17" x14ac:dyDescent="0.25">
      <c r="A38" s="23"/>
      <c r="B38" s="23"/>
      <c r="C38" s="23"/>
      <c r="D38" s="23"/>
      <c r="E38" s="23"/>
      <c r="F38" s="23"/>
      <c r="G38" s="24"/>
      <c r="H38" s="23"/>
      <c r="I38" s="23"/>
      <c r="J38" s="23"/>
      <c r="K38" s="23"/>
      <c r="L38" s="23"/>
      <c r="M38" s="23"/>
      <c r="N38" s="23"/>
      <c r="O38" s="23"/>
      <c r="P38" s="23"/>
      <c r="Q38" s="23"/>
    </row>
    <row r="39" spans="1:17" x14ac:dyDescent="0.25">
      <c r="A39" s="23"/>
      <c r="B39" s="23"/>
      <c r="C39" s="23"/>
      <c r="D39" s="23"/>
      <c r="E39" s="23"/>
      <c r="F39" s="23"/>
      <c r="G39" s="24"/>
      <c r="H39" s="23"/>
      <c r="I39" s="23"/>
      <c r="J39" s="23"/>
      <c r="K39" s="23"/>
      <c r="L39" s="23"/>
      <c r="M39" s="23"/>
      <c r="N39" s="23"/>
      <c r="O39" s="23"/>
      <c r="P39" s="23"/>
      <c r="Q39" s="23"/>
    </row>
    <row r="40" spans="1:17" x14ac:dyDescent="0.25">
      <c r="A40" s="23"/>
      <c r="B40" s="23"/>
      <c r="C40" s="23"/>
      <c r="D40" s="23"/>
      <c r="E40" s="23"/>
      <c r="F40" s="23"/>
      <c r="G40" s="24"/>
      <c r="H40" s="23"/>
      <c r="I40" s="23"/>
      <c r="J40" s="23"/>
      <c r="K40" s="23"/>
      <c r="L40" s="23"/>
      <c r="M40" s="23"/>
      <c r="N40" s="23"/>
      <c r="O40" s="23"/>
      <c r="P40" s="23"/>
      <c r="Q40" s="23"/>
    </row>
    <row r="41" spans="1:17" x14ac:dyDescent="0.25">
      <c r="A41" s="23"/>
      <c r="B41" s="23"/>
      <c r="C41" s="23"/>
      <c r="D41" s="23"/>
      <c r="E41" s="23"/>
      <c r="F41" s="23"/>
      <c r="G41" s="24"/>
      <c r="H41" s="23"/>
      <c r="I41" s="23"/>
      <c r="J41" s="23"/>
      <c r="K41" s="23"/>
      <c r="L41" s="23"/>
      <c r="M41" s="23"/>
      <c r="N41" s="23"/>
      <c r="O41" s="23"/>
      <c r="P41" s="23"/>
      <c r="Q41" s="23"/>
    </row>
    <row r="42" spans="1:17" x14ac:dyDescent="0.25">
      <c r="A42" s="23"/>
      <c r="B42" s="23"/>
      <c r="C42" s="23"/>
      <c r="D42" s="23"/>
      <c r="E42" s="23"/>
      <c r="F42" s="23"/>
      <c r="G42" s="24"/>
      <c r="H42" s="23"/>
      <c r="I42" s="23"/>
      <c r="J42" s="23"/>
      <c r="K42" s="23"/>
      <c r="L42" s="23"/>
      <c r="M42" s="23"/>
      <c r="N42" s="23"/>
      <c r="O42" s="23"/>
      <c r="P42" s="23"/>
      <c r="Q42" s="23"/>
    </row>
    <row r="43" spans="1:17" x14ac:dyDescent="0.25">
      <c r="A43" s="23"/>
      <c r="B43" s="23"/>
      <c r="C43" s="23"/>
      <c r="D43" s="23"/>
      <c r="E43" s="23"/>
      <c r="F43" s="23"/>
      <c r="G43" s="24"/>
      <c r="H43" s="23"/>
      <c r="I43" s="23"/>
      <c r="J43" s="23"/>
      <c r="K43" s="23"/>
      <c r="L43" s="23"/>
      <c r="M43" s="23"/>
      <c r="N43" s="23"/>
      <c r="O43" s="23"/>
      <c r="P43" s="23"/>
      <c r="Q43" s="23"/>
    </row>
    <row r="44" spans="1:17" x14ac:dyDescent="0.25">
      <c r="A44" s="23"/>
      <c r="B44" s="23"/>
      <c r="C44" s="23"/>
      <c r="D44" s="23"/>
      <c r="E44" s="23"/>
      <c r="F44" s="23"/>
      <c r="G44" s="24"/>
      <c r="H44" s="23"/>
      <c r="I44" s="23"/>
      <c r="J44" s="23"/>
      <c r="K44" s="23"/>
      <c r="L44" s="23"/>
      <c r="M44" s="23"/>
      <c r="N44" s="23"/>
      <c r="O44" s="23"/>
      <c r="P44" s="23"/>
      <c r="Q44" s="23"/>
    </row>
    <row r="45" spans="1:17" x14ac:dyDescent="0.25">
      <c r="A45" s="23"/>
      <c r="B45" s="23"/>
      <c r="C45" s="23"/>
      <c r="D45" s="23"/>
      <c r="E45" s="23"/>
      <c r="F45" s="23"/>
      <c r="G45" s="24"/>
      <c r="H45" s="23"/>
      <c r="I45" s="23"/>
      <c r="J45" s="23"/>
      <c r="K45" s="23"/>
      <c r="L45" s="23"/>
      <c r="M45" s="23"/>
      <c r="N45" s="23"/>
      <c r="O45" s="23"/>
      <c r="P45" s="23"/>
      <c r="Q45" s="23"/>
    </row>
    <row r="46" spans="1:17" x14ac:dyDescent="0.25">
      <c r="A46" s="23"/>
      <c r="B46" s="23"/>
      <c r="C46" s="23"/>
      <c r="D46" s="23"/>
      <c r="E46" s="23"/>
      <c r="F46" s="23"/>
      <c r="G46" s="24"/>
      <c r="H46" s="23"/>
      <c r="I46" s="23"/>
      <c r="J46" s="23"/>
      <c r="K46" s="23"/>
      <c r="L46" s="23"/>
      <c r="M46" s="23"/>
      <c r="N46" s="23"/>
      <c r="O46" s="23"/>
      <c r="P46" s="23"/>
      <c r="Q46" s="23"/>
    </row>
    <row r="47" spans="1:17" x14ac:dyDescent="0.25">
      <c r="A47" s="23"/>
      <c r="B47" s="23"/>
      <c r="C47" s="23"/>
      <c r="D47" s="23"/>
      <c r="E47" s="23"/>
      <c r="F47" s="23"/>
      <c r="G47" s="24"/>
      <c r="H47" s="23"/>
      <c r="I47" s="23"/>
      <c r="J47" s="23"/>
      <c r="K47" s="23"/>
      <c r="L47" s="23"/>
      <c r="M47" s="23"/>
      <c r="N47" s="23"/>
      <c r="O47" s="23"/>
      <c r="P47" s="23"/>
      <c r="Q47" s="23"/>
    </row>
    <row r="48" spans="1:17" x14ac:dyDescent="0.25">
      <c r="A48" s="23"/>
      <c r="B48" s="23"/>
      <c r="C48" s="23"/>
      <c r="D48" s="23"/>
      <c r="E48" s="23"/>
      <c r="F48" s="23"/>
      <c r="G48" s="24"/>
      <c r="H48" s="23"/>
      <c r="I48" s="23"/>
      <c r="J48" s="23"/>
      <c r="K48" s="23"/>
      <c r="L48" s="23"/>
      <c r="M48" s="23"/>
      <c r="N48" s="23"/>
      <c r="O48" s="23"/>
      <c r="P48" s="23"/>
      <c r="Q48" s="23"/>
    </row>
    <row r="49" spans="1:17" x14ac:dyDescent="0.25">
      <c r="A49" s="23"/>
      <c r="B49" s="23"/>
      <c r="C49" s="23"/>
      <c r="D49" s="23"/>
      <c r="E49" s="23"/>
      <c r="F49" s="23"/>
      <c r="G49" s="24"/>
      <c r="H49" s="23"/>
      <c r="I49" s="23"/>
      <c r="J49" s="23"/>
      <c r="K49" s="23"/>
      <c r="L49" s="23"/>
      <c r="M49" s="23"/>
      <c r="N49" s="23"/>
      <c r="O49" s="23"/>
      <c r="P49" s="23"/>
      <c r="Q49" s="23"/>
    </row>
    <row r="50" spans="1:17" x14ac:dyDescent="0.25">
      <c r="A50" s="23"/>
      <c r="B50" s="23"/>
      <c r="C50" s="23"/>
      <c r="D50" s="23"/>
      <c r="E50" s="23"/>
      <c r="F50" s="23"/>
      <c r="G50" s="24"/>
      <c r="H50" s="23"/>
      <c r="I50" s="23"/>
      <c r="J50" s="23"/>
      <c r="K50" s="23"/>
      <c r="L50" s="23"/>
      <c r="M50" s="23"/>
      <c r="N50" s="23"/>
      <c r="O50" s="23"/>
      <c r="P50" s="23"/>
      <c r="Q50" s="23"/>
    </row>
    <row r="51" spans="1:17" x14ac:dyDescent="0.25">
      <c r="A51" s="23"/>
      <c r="B51" s="23"/>
      <c r="C51" s="23"/>
      <c r="D51" s="23"/>
      <c r="E51" s="23"/>
      <c r="F51" s="23"/>
      <c r="G51" s="24"/>
      <c r="H51" s="23"/>
      <c r="I51" s="23"/>
      <c r="J51" s="23"/>
      <c r="K51" s="23"/>
      <c r="L51" s="23"/>
      <c r="M51" s="23"/>
      <c r="N51" s="23"/>
      <c r="O51" s="23"/>
      <c r="P51" s="23"/>
      <c r="Q51" s="23"/>
    </row>
    <row r="52" spans="1:17" x14ac:dyDescent="0.25">
      <c r="A52" s="23"/>
      <c r="B52" s="23"/>
      <c r="C52" s="23"/>
      <c r="D52" s="23"/>
      <c r="E52" s="23"/>
      <c r="F52" s="23"/>
      <c r="G52" s="24"/>
      <c r="H52" s="23"/>
      <c r="I52" s="23"/>
      <c r="J52" s="23"/>
      <c r="K52" s="23"/>
      <c r="L52" s="23"/>
      <c r="M52" s="23"/>
      <c r="N52" s="23"/>
      <c r="O52" s="23"/>
      <c r="P52" s="23"/>
      <c r="Q52" s="23"/>
    </row>
    <row r="53" spans="1:17" x14ac:dyDescent="0.25">
      <c r="A53" s="23"/>
      <c r="B53" s="23"/>
      <c r="C53" s="23"/>
      <c r="D53" s="23"/>
      <c r="E53" s="23"/>
      <c r="F53" s="23"/>
      <c r="G53" s="24"/>
      <c r="H53" s="23"/>
      <c r="I53" s="23"/>
      <c r="J53" s="23"/>
      <c r="K53" s="23"/>
      <c r="L53" s="23"/>
      <c r="M53" s="23"/>
      <c r="N53" s="23"/>
      <c r="O53" s="23"/>
      <c r="P53" s="23"/>
      <c r="Q53" s="23"/>
    </row>
    <row r="54" spans="1:17" x14ac:dyDescent="0.25">
      <c r="A54" s="23"/>
      <c r="B54" s="23"/>
      <c r="C54" s="23"/>
      <c r="D54" s="23"/>
      <c r="E54" s="23"/>
      <c r="F54" s="23"/>
      <c r="G54" s="24"/>
      <c r="H54" s="23"/>
      <c r="I54" s="23"/>
      <c r="J54" s="23"/>
      <c r="K54" s="23"/>
      <c r="L54" s="23"/>
      <c r="M54" s="23"/>
      <c r="N54" s="23"/>
      <c r="O54" s="23"/>
      <c r="P54" s="23"/>
      <c r="Q54" s="23"/>
    </row>
    <row r="55" spans="1:17" x14ac:dyDescent="0.25">
      <c r="A55" s="23"/>
      <c r="B55" s="23"/>
      <c r="C55" s="23"/>
      <c r="D55" s="23"/>
      <c r="E55" s="23"/>
      <c r="F55" s="23"/>
      <c r="G55" s="24"/>
      <c r="H55" s="23"/>
      <c r="I55" s="23"/>
      <c r="J55" s="23"/>
      <c r="K55" s="23"/>
      <c r="L55" s="23"/>
      <c r="M55" s="23"/>
      <c r="N55" s="23"/>
      <c r="O55" s="23"/>
      <c r="P55" s="23"/>
      <c r="Q55" s="23"/>
    </row>
    <row r="56" spans="1:17" x14ac:dyDescent="0.25">
      <c r="A56" s="23"/>
      <c r="B56" s="23"/>
      <c r="C56" s="23"/>
      <c r="D56" s="23"/>
      <c r="E56" s="23"/>
      <c r="F56" s="23"/>
      <c r="G56" s="24"/>
      <c r="H56" s="23"/>
      <c r="I56" s="23"/>
      <c r="J56" s="23"/>
      <c r="K56" s="23"/>
      <c r="L56" s="23"/>
      <c r="M56" s="23"/>
      <c r="N56" s="23"/>
      <c r="O56" s="23"/>
      <c r="P56" s="23"/>
      <c r="Q56" s="23"/>
    </row>
    <row r="57" spans="1:17" x14ac:dyDescent="0.25">
      <c r="A57" s="23"/>
      <c r="B57" s="23"/>
      <c r="C57" s="23"/>
      <c r="D57" s="23"/>
      <c r="E57" s="23"/>
      <c r="F57" s="23"/>
      <c r="G57" s="24"/>
      <c r="H57" s="23"/>
      <c r="I57" s="23"/>
      <c r="J57" s="23"/>
      <c r="K57" s="23"/>
      <c r="L57" s="23"/>
      <c r="M57" s="23"/>
      <c r="N57" s="23"/>
      <c r="O57" s="23"/>
      <c r="P57" s="23"/>
      <c r="Q57" s="23"/>
    </row>
    <row r="58" spans="1:17" x14ac:dyDescent="0.25">
      <c r="A58" s="23"/>
      <c r="B58" s="23"/>
      <c r="C58" s="23"/>
      <c r="D58" s="23"/>
      <c r="E58" s="23"/>
      <c r="F58" s="23"/>
      <c r="G58" s="24"/>
      <c r="H58" s="23"/>
      <c r="I58" s="23"/>
      <c r="J58" s="23"/>
      <c r="K58" s="23"/>
      <c r="L58" s="23"/>
      <c r="M58" s="23"/>
      <c r="N58" s="23"/>
      <c r="O58" s="23"/>
      <c r="P58" s="23"/>
      <c r="Q58" s="23"/>
    </row>
    <row r="59" spans="1:17" x14ac:dyDescent="0.25">
      <c r="A59" s="23"/>
      <c r="B59" s="23"/>
      <c r="C59" s="23"/>
      <c r="D59" s="23"/>
      <c r="E59" s="23"/>
      <c r="F59" s="23"/>
      <c r="G59" s="24"/>
      <c r="H59" s="23"/>
      <c r="I59" s="23"/>
      <c r="J59" s="23"/>
      <c r="K59" s="23"/>
      <c r="L59" s="23"/>
      <c r="M59" s="23"/>
      <c r="N59" s="23"/>
      <c r="O59" s="23"/>
      <c r="P59" s="23"/>
      <c r="Q59" s="23"/>
    </row>
    <row r="60" spans="1:17" x14ac:dyDescent="0.25">
      <c r="A60" s="23"/>
      <c r="B60" s="23"/>
      <c r="C60" s="23"/>
      <c r="D60" s="23"/>
      <c r="E60" s="23"/>
      <c r="F60" s="23"/>
      <c r="G60" s="24"/>
      <c r="H60" s="23"/>
      <c r="I60" s="23"/>
      <c r="J60" s="23"/>
      <c r="K60" s="23"/>
      <c r="L60" s="23"/>
      <c r="M60" s="23"/>
      <c r="N60" s="23"/>
      <c r="O60" s="23"/>
      <c r="P60" s="23"/>
      <c r="Q60" s="23"/>
    </row>
    <row r="61" spans="1:17" x14ac:dyDescent="0.25">
      <c r="A61" s="23"/>
      <c r="B61" s="23"/>
      <c r="C61" s="23"/>
      <c r="D61" s="23"/>
      <c r="E61" s="23"/>
      <c r="F61" s="23"/>
      <c r="G61" s="24"/>
      <c r="H61" s="23"/>
      <c r="I61" s="23"/>
      <c r="J61" s="23"/>
      <c r="K61" s="23"/>
      <c r="L61" s="23"/>
      <c r="M61" s="23"/>
      <c r="N61" s="23"/>
      <c r="O61" s="23"/>
      <c r="P61" s="23"/>
      <c r="Q61" s="23"/>
    </row>
    <row r="62" spans="1:17" x14ac:dyDescent="0.25">
      <c r="A62" s="23"/>
      <c r="B62" s="23"/>
      <c r="C62" s="23"/>
      <c r="D62" s="23"/>
      <c r="E62" s="23"/>
      <c r="F62" s="23"/>
      <c r="G62" s="24"/>
      <c r="H62" s="23"/>
      <c r="I62" s="23"/>
      <c r="J62" s="23"/>
      <c r="K62" s="23"/>
      <c r="L62" s="23"/>
      <c r="M62" s="23"/>
      <c r="N62" s="23"/>
      <c r="O62" s="23"/>
      <c r="P62" s="23"/>
      <c r="Q62" s="23"/>
    </row>
    <row r="63" spans="1:17" x14ac:dyDescent="0.25">
      <c r="A63" s="23"/>
      <c r="B63" s="23"/>
      <c r="C63" s="23"/>
      <c r="D63" s="23"/>
      <c r="E63" s="23"/>
      <c r="F63" s="23"/>
      <c r="G63" s="24"/>
      <c r="H63" s="23"/>
      <c r="I63" s="23"/>
      <c r="J63" s="23"/>
      <c r="K63" s="23"/>
      <c r="L63" s="23"/>
      <c r="M63" s="23"/>
      <c r="N63" s="23"/>
      <c r="O63" s="23"/>
      <c r="P63" s="23"/>
      <c r="Q63" s="23"/>
    </row>
    <row r="64" spans="1:17" x14ac:dyDescent="0.25">
      <c r="A64" s="23"/>
      <c r="B64" s="23"/>
      <c r="C64" s="23"/>
      <c r="D64" s="23"/>
      <c r="E64" s="23"/>
      <c r="F64" s="23"/>
      <c r="G64" s="24"/>
      <c r="H64" s="23"/>
      <c r="I64" s="23"/>
      <c r="J64" s="23"/>
      <c r="K64" s="23"/>
      <c r="L64" s="23"/>
      <c r="M64" s="23"/>
      <c r="N64" s="23"/>
      <c r="O64" s="23"/>
      <c r="P64" s="23"/>
      <c r="Q64" s="23"/>
    </row>
    <row r="65" spans="1:17" x14ac:dyDescent="0.25">
      <c r="A65" s="23"/>
      <c r="B65" s="23"/>
      <c r="C65" s="23"/>
      <c r="D65" s="23"/>
      <c r="E65" s="23"/>
      <c r="F65" s="23"/>
      <c r="G65" s="24"/>
      <c r="H65" s="23"/>
      <c r="I65" s="23"/>
      <c r="J65" s="23"/>
      <c r="K65" s="23"/>
      <c r="L65" s="23"/>
      <c r="M65" s="23"/>
      <c r="N65" s="23"/>
      <c r="O65" s="23"/>
      <c r="P65" s="23"/>
      <c r="Q65" s="23"/>
    </row>
  </sheetData>
  <autoFilter ref="A6:Q16"/>
  <mergeCells count="18">
    <mergeCell ref="B1:K1"/>
    <mergeCell ref="B2:K2"/>
    <mergeCell ref="E3:F3"/>
    <mergeCell ref="G3:H3"/>
    <mergeCell ref="I3:Q3"/>
    <mergeCell ref="J4:L4"/>
    <mergeCell ref="M4:P4"/>
    <mergeCell ref="Q4:Q5"/>
    <mergeCell ref="E15:I15"/>
    <mergeCell ref="A3:A5"/>
    <mergeCell ref="B3:B5"/>
    <mergeCell ref="C3:C5"/>
    <mergeCell ref="D3:D5"/>
    <mergeCell ref="E4:E5"/>
    <mergeCell ref="F4:F5"/>
    <mergeCell ref="G4:G5"/>
    <mergeCell ref="H4:H5"/>
    <mergeCell ref="I4:I5"/>
  </mergeCells>
  <pageMargins left="0.75" right="0.75" top="1" bottom="1" header="0.5" footer="0.5"/>
  <pageSetup paperSize="9" scale="70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3" tint="0.59999389629810485"/>
  </sheetPr>
  <dimension ref="A1:R70"/>
  <sheetViews>
    <sheetView view="pageBreakPreview" topLeftCell="A11" zoomScale="91" zoomScaleNormal="100" zoomScaleSheetLayoutView="91" workbookViewId="0">
      <selection activeCell="C12" sqref="C12:D12"/>
    </sheetView>
  </sheetViews>
  <sheetFormatPr defaultColWidth="9.140625" defaultRowHeight="15" x14ac:dyDescent="0.25"/>
  <cols>
    <col min="1" max="1" width="7" customWidth="1"/>
    <col min="2" max="3" width="16.140625" customWidth="1"/>
    <col min="4" max="4" width="18.42578125" customWidth="1"/>
    <col min="5" max="5" width="12.5703125" customWidth="1"/>
    <col min="6" max="6" width="6.5703125" customWidth="1"/>
    <col min="7" max="7" width="23.7109375" bestFit="1" customWidth="1"/>
    <col min="8" max="8" width="10.85546875" customWidth="1"/>
    <col min="9" max="9" width="9.5703125" customWidth="1"/>
    <col min="10" max="10" width="7.28515625" customWidth="1"/>
    <col min="11" max="11" width="7.42578125" customWidth="1"/>
    <col min="12" max="12" width="8" customWidth="1"/>
    <col min="13" max="13" width="6.5703125" customWidth="1"/>
    <col min="14" max="14" width="7.5703125" customWidth="1"/>
    <col min="15" max="15" width="7.7109375" customWidth="1"/>
    <col min="17" max="17" width="10.5703125" customWidth="1"/>
    <col min="18" max="18" width="15.140625" customWidth="1"/>
  </cols>
  <sheetData>
    <row r="1" spans="1:18" x14ac:dyDescent="0.25">
      <c r="A1" s="23"/>
      <c r="B1" s="667" t="s">
        <v>408</v>
      </c>
      <c r="C1" s="667"/>
      <c r="D1" s="667"/>
      <c r="E1" s="667"/>
      <c r="F1" s="667"/>
      <c r="G1" s="667"/>
      <c r="H1" s="667"/>
      <c r="I1" s="667"/>
      <c r="J1" s="667"/>
      <c r="K1" s="667"/>
      <c r="L1" s="24"/>
      <c r="M1" s="23"/>
      <c r="N1" s="23"/>
      <c r="O1" s="23"/>
      <c r="P1" s="23"/>
      <c r="Q1" s="23"/>
    </row>
    <row r="2" spans="1:18" x14ac:dyDescent="0.25">
      <c r="A2" s="23"/>
      <c r="B2" s="668" t="s">
        <v>513</v>
      </c>
      <c r="C2" s="668"/>
      <c r="D2" s="668"/>
      <c r="E2" s="668"/>
      <c r="F2" s="668"/>
      <c r="G2" s="668"/>
      <c r="H2" s="668"/>
      <c r="I2" s="669"/>
      <c r="J2" s="669"/>
      <c r="K2" s="669"/>
      <c r="L2" s="46"/>
      <c r="M2" s="23"/>
      <c r="N2" s="23"/>
      <c r="O2" s="23"/>
      <c r="P2" s="23"/>
      <c r="Q2" s="23"/>
    </row>
    <row r="3" spans="1:18" ht="47.25" customHeight="1" x14ac:dyDescent="0.25">
      <c r="A3" s="655" t="s">
        <v>410</v>
      </c>
      <c r="B3" s="656" t="s">
        <v>411</v>
      </c>
      <c r="C3" s="659" t="s">
        <v>412</v>
      </c>
      <c r="D3" s="662" t="s">
        <v>413</v>
      </c>
      <c r="E3" s="670" t="s">
        <v>414</v>
      </c>
      <c r="F3" s="671"/>
      <c r="G3" s="670" t="s">
        <v>415</v>
      </c>
      <c r="H3" s="671"/>
      <c r="I3" s="666" t="s">
        <v>416</v>
      </c>
      <c r="J3" s="655"/>
      <c r="K3" s="655"/>
      <c r="L3" s="655"/>
      <c r="M3" s="655"/>
      <c r="N3" s="655"/>
      <c r="O3" s="655"/>
      <c r="P3" s="655"/>
      <c r="Q3" s="655"/>
    </row>
    <row r="4" spans="1:18" ht="59.25" customHeight="1" x14ac:dyDescent="0.25">
      <c r="A4" s="655"/>
      <c r="B4" s="657"/>
      <c r="C4" s="660"/>
      <c r="D4" s="663"/>
      <c r="E4" s="659" t="s">
        <v>417</v>
      </c>
      <c r="F4" s="664" t="s">
        <v>418</v>
      </c>
      <c r="G4" s="659" t="s">
        <v>419</v>
      </c>
      <c r="H4" s="664" t="s">
        <v>420</v>
      </c>
      <c r="I4" s="666" t="s">
        <v>421</v>
      </c>
      <c r="J4" s="666" t="s">
        <v>356</v>
      </c>
      <c r="K4" s="666"/>
      <c r="L4" s="666"/>
      <c r="M4" s="666" t="s">
        <v>422</v>
      </c>
      <c r="N4" s="655"/>
      <c r="O4" s="655"/>
      <c r="P4" s="655"/>
      <c r="Q4" s="655" t="s">
        <v>358</v>
      </c>
    </row>
    <row r="5" spans="1:18" ht="105" customHeight="1" x14ac:dyDescent="0.25">
      <c r="A5" s="655"/>
      <c r="B5" s="658"/>
      <c r="C5" s="661"/>
      <c r="D5" s="663"/>
      <c r="E5" s="661"/>
      <c r="F5" s="665"/>
      <c r="G5" s="661"/>
      <c r="H5" s="665"/>
      <c r="I5" s="666"/>
      <c r="J5" s="47" t="s">
        <v>362</v>
      </c>
      <c r="K5" s="47" t="s">
        <v>363</v>
      </c>
      <c r="L5" s="47" t="s">
        <v>364</v>
      </c>
      <c r="M5" s="47" t="s">
        <v>423</v>
      </c>
      <c r="N5" s="47" t="s">
        <v>424</v>
      </c>
      <c r="O5" s="47" t="s">
        <v>425</v>
      </c>
      <c r="P5" s="47" t="s">
        <v>426</v>
      </c>
      <c r="Q5" s="655"/>
    </row>
    <row r="6" spans="1:18" x14ac:dyDescent="0.25">
      <c r="A6" s="28">
        <v>1</v>
      </c>
      <c r="B6" s="24">
        <v>2</v>
      </c>
      <c r="C6" s="29">
        <v>3</v>
      </c>
      <c r="D6" s="29">
        <v>4</v>
      </c>
      <c r="E6" s="29">
        <v>5</v>
      </c>
      <c r="F6" s="28">
        <v>6</v>
      </c>
      <c r="G6" s="28">
        <v>7</v>
      </c>
      <c r="H6" s="28">
        <v>8</v>
      </c>
      <c r="I6" s="28">
        <v>9</v>
      </c>
      <c r="J6" s="28">
        <v>10</v>
      </c>
      <c r="K6" s="28">
        <v>11</v>
      </c>
      <c r="L6" s="47">
        <v>12</v>
      </c>
      <c r="M6" s="28">
        <v>13</v>
      </c>
      <c r="N6" s="28">
        <v>14</v>
      </c>
      <c r="O6" s="28">
        <v>15</v>
      </c>
      <c r="P6" s="28">
        <v>16</v>
      </c>
      <c r="Q6" s="56">
        <v>17</v>
      </c>
    </row>
    <row r="7" spans="1:18" s="21" customFormat="1" ht="36.75" customHeight="1" x14ac:dyDescent="0.25">
      <c r="A7" s="25">
        <v>1</v>
      </c>
      <c r="B7" s="41" t="s">
        <v>427</v>
      </c>
      <c r="C7" s="40" t="s">
        <v>474</v>
      </c>
      <c r="D7" s="65" t="s">
        <v>429</v>
      </c>
      <c r="E7" s="76" t="s">
        <v>430</v>
      </c>
      <c r="F7" s="69">
        <v>10</v>
      </c>
      <c r="G7" s="67" t="s">
        <v>452</v>
      </c>
      <c r="H7" s="39">
        <v>0.4</v>
      </c>
      <c r="I7" s="85">
        <v>3</v>
      </c>
      <c r="J7" s="58"/>
      <c r="K7" s="58"/>
      <c r="L7" s="58">
        <v>3</v>
      </c>
      <c r="M7" s="69"/>
      <c r="N7" s="58"/>
      <c r="O7" s="58"/>
      <c r="P7" s="58">
        <v>3</v>
      </c>
      <c r="Q7" s="90"/>
    </row>
    <row r="8" spans="1:18" ht="41.25" customHeight="1" x14ac:dyDescent="0.25">
      <c r="A8" s="77">
        <v>2</v>
      </c>
      <c r="B8" s="41" t="s">
        <v>427</v>
      </c>
      <c r="C8" s="40" t="s">
        <v>474</v>
      </c>
      <c r="D8" s="65" t="s">
        <v>504</v>
      </c>
      <c r="E8" s="69" t="s">
        <v>453</v>
      </c>
      <c r="F8" s="66">
        <v>10</v>
      </c>
      <c r="G8" s="67" t="s">
        <v>514</v>
      </c>
      <c r="H8" s="39">
        <v>0.4</v>
      </c>
      <c r="I8" s="74">
        <v>1</v>
      </c>
      <c r="J8" s="73"/>
      <c r="K8" s="73"/>
      <c r="L8" s="73">
        <v>1</v>
      </c>
      <c r="M8" s="66"/>
      <c r="N8" s="73"/>
      <c r="O8" s="73"/>
      <c r="P8" s="73">
        <v>1</v>
      </c>
      <c r="Q8" s="75"/>
    </row>
    <row r="9" spans="1:18" ht="48.75" customHeight="1" x14ac:dyDescent="0.25">
      <c r="A9" s="25">
        <v>3</v>
      </c>
      <c r="B9" s="41" t="s">
        <v>427</v>
      </c>
      <c r="C9" s="40" t="s">
        <v>474</v>
      </c>
      <c r="D9" s="68" t="s">
        <v>504</v>
      </c>
      <c r="E9" s="69" t="s">
        <v>487</v>
      </c>
      <c r="F9" s="66">
        <v>10</v>
      </c>
      <c r="G9" s="67" t="s">
        <v>515</v>
      </c>
      <c r="H9" s="39">
        <v>0.4</v>
      </c>
      <c r="I9" s="74">
        <v>4</v>
      </c>
      <c r="J9" s="73"/>
      <c r="K9" s="73"/>
      <c r="L9" s="73">
        <v>4</v>
      </c>
      <c r="M9" s="66"/>
      <c r="N9" s="73"/>
      <c r="O9" s="73"/>
      <c r="P9" s="73">
        <v>4</v>
      </c>
      <c r="Q9" s="75"/>
    </row>
    <row r="10" spans="1:18" ht="40.5" customHeight="1" x14ac:dyDescent="0.25">
      <c r="A10" s="77">
        <v>4</v>
      </c>
      <c r="B10" s="41" t="s">
        <v>427</v>
      </c>
      <c r="C10" s="40" t="s">
        <v>433</v>
      </c>
      <c r="D10" s="68" t="s">
        <v>439</v>
      </c>
      <c r="E10" s="69" t="s">
        <v>482</v>
      </c>
      <c r="F10" s="66">
        <v>10</v>
      </c>
      <c r="G10" s="67" t="s">
        <v>465</v>
      </c>
      <c r="H10" s="70">
        <v>0.4</v>
      </c>
      <c r="I10" s="74">
        <v>3</v>
      </c>
      <c r="J10" s="73"/>
      <c r="K10" s="73"/>
      <c r="L10" s="73">
        <v>3</v>
      </c>
      <c r="M10" s="66"/>
      <c r="N10" s="73"/>
      <c r="O10" s="73"/>
      <c r="P10" s="73">
        <v>3</v>
      </c>
      <c r="Q10" s="75"/>
    </row>
    <row r="11" spans="1:18" ht="38.25" customHeight="1" x14ac:dyDescent="0.25">
      <c r="A11" s="77">
        <v>5</v>
      </c>
      <c r="B11" s="41" t="s">
        <v>427</v>
      </c>
      <c r="C11" s="40" t="s">
        <v>433</v>
      </c>
      <c r="D11" s="68" t="s">
        <v>449</v>
      </c>
      <c r="E11" s="69" t="s">
        <v>482</v>
      </c>
      <c r="F11" s="66">
        <v>10</v>
      </c>
      <c r="G11" s="67" t="s">
        <v>475</v>
      </c>
      <c r="H11" s="70">
        <v>0.4</v>
      </c>
      <c r="I11" s="74">
        <v>1</v>
      </c>
      <c r="J11" s="73"/>
      <c r="K11" s="73"/>
      <c r="L11" s="73">
        <v>1</v>
      </c>
      <c r="M11" s="66"/>
      <c r="N11" s="73"/>
      <c r="O11" s="73"/>
      <c r="P11" s="73">
        <v>1</v>
      </c>
      <c r="Q11" s="75"/>
    </row>
    <row r="12" spans="1:18" ht="48" customHeight="1" x14ac:dyDescent="0.25">
      <c r="A12" s="77">
        <v>6</v>
      </c>
      <c r="B12" s="41" t="s">
        <v>427</v>
      </c>
      <c r="C12" s="40" t="s">
        <v>516</v>
      </c>
      <c r="D12" s="68" t="s">
        <v>517</v>
      </c>
      <c r="E12" s="69" t="s">
        <v>518</v>
      </c>
      <c r="F12" s="66">
        <v>6</v>
      </c>
      <c r="G12" s="67" t="s">
        <v>511</v>
      </c>
      <c r="H12" s="70">
        <v>0.4</v>
      </c>
      <c r="I12" s="74">
        <v>2</v>
      </c>
      <c r="J12" s="73"/>
      <c r="K12" s="73"/>
      <c r="L12" s="73">
        <v>2</v>
      </c>
      <c r="M12" s="66"/>
      <c r="N12" s="73"/>
      <c r="O12" s="73"/>
      <c r="P12" s="73">
        <v>2</v>
      </c>
      <c r="Q12" s="75"/>
    </row>
    <row r="13" spans="1:18" ht="39" x14ac:dyDescent="0.25">
      <c r="A13" s="77">
        <v>7</v>
      </c>
      <c r="B13" s="41" t="s">
        <v>427</v>
      </c>
      <c r="C13" s="71" t="s">
        <v>480</v>
      </c>
      <c r="D13" s="68" t="s">
        <v>467</v>
      </c>
      <c r="E13" s="69" t="s">
        <v>519</v>
      </c>
      <c r="F13" s="66">
        <v>10</v>
      </c>
      <c r="G13" s="72" t="s">
        <v>520</v>
      </c>
      <c r="H13" s="73">
        <v>0.4</v>
      </c>
      <c r="I13" s="74">
        <v>4</v>
      </c>
      <c r="J13" s="73"/>
      <c r="K13" s="73"/>
      <c r="L13" s="73">
        <v>4</v>
      </c>
      <c r="M13" s="73"/>
      <c r="N13" s="73"/>
      <c r="O13" s="73"/>
      <c r="P13" s="73">
        <v>4</v>
      </c>
      <c r="Q13" s="75"/>
      <c r="R13" s="21"/>
    </row>
    <row r="14" spans="1:18" ht="39" x14ac:dyDescent="0.25">
      <c r="A14" s="77">
        <v>8</v>
      </c>
      <c r="B14" s="41" t="s">
        <v>427</v>
      </c>
      <c r="C14" s="71" t="s">
        <v>480</v>
      </c>
      <c r="D14" s="68" t="s">
        <v>467</v>
      </c>
      <c r="E14" s="69" t="s">
        <v>512</v>
      </c>
      <c r="F14" s="66">
        <v>10</v>
      </c>
      <c r="G14" s="72" t="s">
        <v>521</v>
      </c>
      <c r="H14" s="73">
        <v>0.4</v>
      </c>
      <c r="I14" s="74">
        <v>16</v>
      </c>
      <c r="J14" s="73"/>
      <c r="K14" s="73"/>
      <c r="L14" s="73">
        <v>16</v>
      </c>
      <c r="M14" s="73"/>
      <c r="N14" s="73"/>
      <c r="O14" s="73"/>
      <c r="P14" s="73">
        <v>16</v>
      </c>
      <c r="Q14" s="75"/>
      <c r="R14" s="21"/>
    </row>
    <row r="15" spans="1:18" ht="39" x14ac:dyDescent="0.25">
      <c r="A15" s="77">
        <v>9</v>
      </c>
      <c r="B15" s="41" t="s">
        <v>427</v>
      </c>
      <c r="C15" s="71" t="s">
        <v>480</v>
      </c>
      <c r="D15" s="68" t="s">
        <v>467</v>
      </c>
      <c r="E15" s="69" t="s">
        <v>512</v>
      </c>
      <c r="F15" s="66">
        <v>10</v>
      </c>
      <c r="G15" s="72" t="s">
        <v>522</v>
      </c>
      <c r="H15" s="73">
        <v>0.4</v>
      </c>
      <c r="I15" s="74">
        <v>8</v>
      </c>
      <c r="J15" s="73"/>
      <c r="K15" s="73"/>
      <c r="L15" s="73">
        <v>8</v>
      </c>
      <c r="M15" s="73"/>
      <c r="N15" s="73"/>
      <c r="O15" s="73"/>
      <c r="P15" s="73">
        <v>8</v>
      </c>
      <c r="Q15" s="75"/>
      <c r="R15" s="21"/>
    </row>
    <row r="16" spans="1:18" ht="39" x14ac:dyDescent="0.25">
      <c r="A16" s="77">
        <v>10</v>
      </c>
      <c r="B16" s="41" t="s">
        <v>427</v>
      </c>
      <c r="C16" s="71" t="s">
        <v>480</v>
      </c>
      <c r="D16" s="68" t="s">
        <v>467</v>
      </c>
      <c r="E16" s="69" t="s">
        <v>523</v>
      </c>
      <c r="F16" s="66">
        <v>10</v>
      </c>
      <c r="G16" s="72" t="s">
        <v>524</v>
      </c>
      <c r="H16" s="73">
        <v>0.4</v>
      </c>
      <c r="I16" s="74">
        <v>4</v>
      </c>
      <c r="J16" s="73"/>
      <c r="K16" s="73"/>
      <c r="L16" s="73">
        <v>4</v>
      </c>
      <c r="M16" s="73"/>
      <c r="N16" s="73"/>
      <c r="O16" s="73"/>
      <c r="P16" s="73">
        <v>4</v>
      </c>
      <c r="Q16" s="75"/>
      <c r="R16" s="21"/>
    </row>
    <row r="17" spans="1:18" ht="39" x14ac:dyDescent="0.25">
      <c r="A17" s="77">
        <v>11</v>
      </c>
      <c r="B17" s="41" t="s">
        <v>427</v>
      </c>
      <c r="C17" s="71" t="s">
        <v>480</v>
      </c>
      <c r="D17" s="68" t="s">
        <v>467</v>
      </c>
      <c r="E17" s="69" t="s">
        <v>512</v>
      </c>
      <c r="F17" s="66">
        <v>10</v>
      </c>
      <c r="G17" s="72" t="s">
        <v>520</v>
      </c>
      <c r="H17" s="73">
        <v>0.4</v>
      </c>
      <c r="I17" s="74">
        <v>12</v>
      </c>
      <c r="J17" s="73"/>
      <c r="K17" s="73"/>
      <c r="L17" s="73">
        <v>12</v>
      </c>
      <c r="M17" s="73"/>
      <c r="N17" s="73"/>
      <c r="O17" s="73"/>
      <c r="P17" s="73">
        <v>12</v>
      </c>
      <c r="Q17" s="75"/>
      <c r="R17" s="21"/>
    </row>
    <row r="18" spans="1:18" x14ac:dyDescent="0.25">
      <c r="A18" s="23"/>
      <c r="B18" s="78"/>
      <c r="C18" s="79"/>
      <c r="D18" s="80"/>
      <c r="E18" s="81"/>
      <c r="F18" s="82"/>
      <c r="G18" s="83"/>
      <c r="H18" s="84"/>
      <c r="I18" s="86">
        <f>SUM(I7:I17)</f>
        <v>58</v>
      </c>
      <c r="J18" s="87"/>
      <c r="K18" s="87"/>
      <c r="L18" s="87"/>
      <c r="M18" s="87"/>
      <c r="N18" s="84"/>
      <c r="O18" s="84"/>
      <c r="P18" s="84"/>
      <c r="Q18" s="91"/>
      <c r="R18" s="21"/>
    </row>
    <row r="19" spans="1:18" ht="15.75" x14ac:dyDescent="0.25">
      <c r="A19" s="23"/>
      <c r="B19" s="44"/>
      <c r="C19" s="44"/>
      <c r="D19" s="44"/>
      <c r="E19" s="653" t="s">
        <v>444</v>
      </c>
      <c r="F19" s="654"/>
      <c r="G19" s="654"/>
      <c r="H19" s="654"/>
      <c r="I19" s="654"/>
      <c r="J19" s="88"/>
      <c r="K19" s="89" t="s">
        <v>525</v>
      </c>
      <c r="L19" s="89"/>
      <c r="M19" s="89"/>
      <c r="N19" s="44"/>
      <c r="Q19" s="23"/>
    </row>
    <row r="20" spans="1:18" x14ac:dyDescent="0.25">
      <c r="A20" s="23"/>
      <c r="B20" s="23"/>
      <c r="C20" s="23"/>
      <c r="D20" s="23"/>
      <c r="E20" s="45"/>
      <c r="F20" s="45"/>
      <c r="G20" s="45"/>
      <c r="H20" s="45"/>
      <c r="I20" s="45"/>
      <c r="J20" s="45"/>
      <c r="K20" s="45"/>
      <c r="M20" s="45"/>
      <c r="N20" s="23"/>
      <c r="Q20" s="23"/>
    </row>
    <row r="21" spans="1:18" x14ac:dyDescent="0.25">
      <c r="A21" s="23"/>
      <c r="B21" s="23"/>
      <c r="C21" s="23"/>
      <c r="D21" s="23"/>
      <c r="E21" s="45"/>
      <c r="F21" s="45" t="s">
        <v>445</v>
      </c>
      <c r="G21" s="45"/>
      <c r="H21" s="45" t="s">
        <v>23</v>
      </c>
      <c r="I21" s="45"/>
      <c r="J21" s="45"/>
      <c r="K21" s="45" t="s">
        <v>446</v>
      </c>
      <c r="M21" s="45" t="s">
        <v>447</v>
      </c>
      <c r="N21" s="23"/>
      <c r="Q21" s="23"/>
    </row>
    <row r="22" spans="1:18" x14ac:dyDescent="0.25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</row>
    <row r="23" spans="1:18" x14ac:dyDescent="0.25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</row>
    <row r="24" spans="1:18" x14ac:dyDescent="0.25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</row>
    <row r="25" spans="1:18" x14ac:dyDescent="0.25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</row>
    <row r="26" spans="1:18" x14ac:dyDescent="0.25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</row>
    <row r="27" spans="1:18" x14ac:dyDescent="0.25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</row>
    <row r="28" spans="1:18" x14ac:dyDescent="0.2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</row>
    <row r="29" spans="1:18" x14ac:dyDescent="0.25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</row>
    <row r="30" spans="1:18" x14ac:dyDescent="0.25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</row>
    <row r="31" spans="1:18" x14ac:dyDescent="0.25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</row>
    <row r="32" spans="1:18" x14ac:dyDescent="0.25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</row>
    <row r="33" spans="1:17" x14ac:dyDescent="0.25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</row>
    <row r="34" spans="1:17" x14ac:dyDescent="0.25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</row>
    <row r="35" spans="1:17" x14ac:dyDescent="0.2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</row>
    <row r="36" spans="1:17" x14ac:dyDescent="0.25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</row>
    <row r="37" spans="1:17" x14ac:dyDescent="0.25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</row>
    <row r="38" spans="1:17" x14ac:dyDescent="0.25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</row>
    <row r="39" spans="1:17" x14ac:dyDescent="0.25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</row>
    <row r="40" spans="1:17" x14ac:dyDescent="0.25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</row>
    <row r="41" spans="1:17" x14ac:dyDescent="0.25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</row>
    <row r="42" spans="1:17" x14ac:dyDescent="0.25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</row>
    <row r="43" spans="1:17" x14ac:dyDescent="0.2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</row>
    <row r="44" spans="1:17" x14ac:dyDescent="0.25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</row>
    <row r="45" spans="1:17" x14ac:dyDescent="0.2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</row>
    <row r="46" spans="1:17" x14ac:dyDescent="0.2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</row>
    <row r="47" spans="1:17" x14ac:dyDescent="0.25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</row>
    <row r="48" spans="1:17" x14ac:dyDescent="0.2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</row>
    <row r="49" spans="1:17" x14ac:dyDescent="0.2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</row>
    <row r="50" spans="1:17" x14ac:dyDescent="0.25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</row>
    <row r="51" spans="1:17" x14ac:dyDescent="0.2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</row>
    <row r="52" spans="1:17" x14ac:dyDescent="0.25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</row>
    <row r="53" spans="1:17" x14ac:dyDescent="0.25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</row>
    <row r="54" spans="1:17" x14ac:dyDescent="0.25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</row>
    <row r="55" spans="1:17" x14ac:dyDescent="0.25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</row>
    <row r="56" spans="1:17" x14ac:dyDescent="0.25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</row>
    <row r="57" spans="1:17" x14ac:dyDescent="0.25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</row>
    <row r="58" spans="1:17" x14ac:dyDescent="0.25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</row>
    <row r="59" spans="1:17" x14ac:dyDescent="0.25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</row>
    <row r="60" spans="1:17" x14ac:dyDescent="0.25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</row>
    <row r="61" spans="1:17" x14ac:dyDescent="0.25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</row>
    <row r="62" spans="1:17" x14ac:dyDescent="0.25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</row>
    <row r="63" spans="1:17" x14ac:dyDescent="0.25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</row>
    <row r="64" spans="1:17" x14ac:dyDescent="0.25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</row>
    <row r="65" spans="1:17" x14ac:dyDescent="0.25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</row>
    <row r="66" spans="1:17" x14ac:dyDescent="0.25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</row>
    <row r="67" spans="1:17" x14ac:dyDescent="0.25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</row>
    <row r="68" spans="1:17" x14ac:dyDescent="0.25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</row>
    <row r="69" spans="1:17" x14ac:dyDescent="0.25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</row>
    <row r="70" spans="1:17" x14ac:dyDescent="0.25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</row>
  </sheetData>
  <autoFilter ref="A6:Q21"/>
  <mergeCells count="18">
    <mergeCell ref="B1:K1"/>
    <mergeCell ref="B2:K2"/>
    <mergeCell ref="E3:F3"/>
    <mergeCell ref="G3:H3"/>
    <mergeCell ref="I3:Q3"/>
    <mergeCell ref="J4:L4"/>
    <mergeCell ref="M4:P4"/>
    <mergeCell ref="Q4:Q5"/>
    <mergeCell ref="E19:I19"/>
    <mergeCell ref="A3:A5"/>
    <mergeCell ref="B3:B5"/>
    <mergeCell ref="C3:C5"/>
    <mergeCell ref="D3:D5"/>
    <mergeCell ref="E4:E5"/>
    <mergeCell ref="F4:F5"/>
    <mergeCell ref="G4:G5"/>
    <mergeCell ref="H4:H5"/>
    <mergeCell ref="I4:I5"/>
  </mergeCells>
  <pageMargins left="0.75" right="0.75" top="1" bottom="1" header="0.5" footer="0.5"/>
  <pageSetup paperSize="9" scale="60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3" tint="0.59999389629810485"/>
  </sheetPr>
  <dimension ref="A1:Q65"/>
  <sheetViews>
    <sheetView view="pageBreakPreview" topLeftCell="A5" zoomScale="91" zoomScaleNormal="100" workbookViewId="0">
      <selection activeCell="A7" sqref="A7:A13"/>
    </sheetView>
  </sheetViews>
  <sheetFormatPr defaultColWidth="9.140625" defaultRowHeight="15" x14ac:dyDescent="0.25"/>
  <cols>
    <col min="1" max="1" width="7" customWidth="1"/>
    <col min="2" max="3" width="16.140625" customWidth="1"/>
    <col min="4" max="4" width="18.42578125" customWidth="1"/>
    <col min="5" max="5" width="11.140625" customWidth="1"/>
    <col min="6" max="6" width="6.5703125" customWidth="1"/>
    <col min="7" max="7" width="23.7109375" bestFit="1" customWidth="1"/>
    <col min="8" max="8" width="10.85546875" customWidth="1"/>
    <col min="9" max="9" width="9.5703125" customWidth="1"/>
    <col min="10" max="10" width="7.28515625" customWidth="1"/>
    <col min="11" max="11" width="7.42578125" customWidth="1"/>
    <col min="12" max="12" width="8" customWidth="1"/>
    <col min="13" max="13" width="6.5703125" customWidth="1"/>
    <col min="14" max="14" width="7.5703125" customWidth="1"/>
    <col min="15" max="15" width="7.7109375" customWidth="1"/>
    <col min="17" max="17" width="10.5703125" customWidth="1"/>
    <col min="18" max="18" width="15.140625" customWidth="1"/>
  </cols>
  <sheetData>
    <row r="1" spans="1:17" x14ac:dyDescent="0.25">
      <c r="A1" s="23"/>
      <c r="B1" s="667" t="s">
        <v>408</v>
      </c>
      <c r="C1" s="667"/>
      <c r="D1" s="667"/>
      <c r="E1" s="667"/>
      <c r="F1" s="667"/>
      <c r="G1" s="667"/>
      <c r="H1" s="667"/>
      <c r="I1" s="667"/>
      <c r="J1" s="667"/>
      <c r="K1" s="667"/>
      <c r="L1" s="24"/>
      <c r="M1" s="23"/>
      <c r="N1" s="23"/>
      <c r="O1" s="23"/>
      <c r="P1" s="23"/>
      <c r="Q1" s="23"/>
    </row>
    <row r="2" spans="1:17" x14ac:dyDescent="0.25">
      <c r="A2" s="23"/>
      <c r="B2" s="668" t="s">
        <v>526</v>
      </c>
      <c r="C2" s="668"/>
      <c r="D2" s="668"/>
      <c r="E2" s="668"/>
      <c r="F2" s="668"/>
      <c r="G2" s="668"/>
      <c r="H2" s="668"/>
      <c r="I2" s="669"/>
      <c r="J2" s="669"/>
      <c r="K2" s="669"/>
      <c r="L2" s="46"/>
      <c r="M2" s="23"/>
      <c r="N2" s="23"/>
      <c r="O2" s="23"/>
      <c r="P2" s="23"/>
      <c r="Q2" s="23"/>
    </row>
    <row r="3" spans="1:17" ht="47.25" customHeight="1" x14ac:dyDescent="0.25">
      <c r="A3" s="655" t="s">
        <v>410</v>
      </c>
      <c r="B3" s="692" t="s">
        <v>411</v>
      </c>
      <c r="C3" s="695" t="s">
        <v>412</v>
      </c>
      <c r="D3" s="698" t="s">
        <v>413</v>
      </c>
      <c r="E3" s="703" t="s">
        <v>414</v>
      </c>
      <c r="F3" s="704"/>
      <c r="G3" s="703" t="s">
        <v>415</v>
      </c>
      <c r="H3" s="704"/>
      <c r="I3" s="702" t="s">
        <v>416</v>
      </c>
      <c r="J3" s="705"/>
      <c r="K3" s="705"/>
      <c r="L3" s="705"/>
      <c r="M3" s="705"/>
      <c r="N3" s="705"/>
      <c r="O3" s="705"/>
      <c r="P3" s="705"/>
      <c r="Q3" s="705"/>
    </row>
    <row r="4" spans="1:17" ht="59.25" customHeight="1" x14ac:dyDescent="0.25">
      <c r="A4" s="655"/>
      <c r="B4" s="693"/>
      <c r="C4" s="696"/>
      <c r="D4" s="699"/>
      <c r="E4" s="695" t="s">
        <v>417</v>
      </c>
      <c r="F4" s="700" t="s">
        <v>418</v>
      </c>
      <c r="G4" s="695" t="s">
        <v>419</v>
      </c>
      <c r="H4" s="700" t="s">
        <v>420</v>
      </c>
      <c r="I4" s="702" t="s">
        <v>421</v>
      </c>
      <c r="J4" s="702" t="s">
        <v>356</v>
      </c>
      <c r="K4" s="702"/>
      <c r="L4" s="702"/>
      <c r="M4" s="702" t="s">
        <v>422</v>
      </c>
      <c r="N4" s="705"/>
      <c r="O4" s="705"/>
      <c r="P4" s="705"/>
      <c r="Q4" s="705" t="s">
        <v>358</v>
      </c>
    </row>
    <row r="5" spans="1:17" ht="105" customHeight="1" x14ac:dyDescent="0.25">
      <c r="A5" s="655"/>
      <c r="B5" s="694"/>
      <c r="C5" s="697"/>
      <c r="D5" s="699"/>
      <c r="E5" s="697"/>
      <c r="F5" s="701"/>
      <c r="G5" s="697"/>
      <c r="H5" s="701"/>
      <c r="I5" s="702"/>
      <c r="J5" s="58" t="s">
        <v>362</v>
      </c>
      <c r="K5" s="58" t="s">
        <v>363</v>
      </c>
      <c r="L5" s="58" t="s">
        <v>364</v>
      </c>
      <c r="M5" s="58" t="s">
        <v>423</v>
      </c>
      <c r="N5" s="58" t="s">
        <v>424</v>
      </c>
      <c r="O5" s="58" t="s">
        <v>425</v>
      </c>
      <c r="P5" s="58" t="s">
        <v>426</v>
      </c>
      <c r="Q5" s="705"/>
    </row>
    <row r="6" spans="1:17" x14ac:dyDescent="0.25">
      <c r="A6" s="28">
        <v>1</v>
      </c>
      <c r="B6" s="24">
        <v>2</v>
      </c>
      <c r="C6" s="29">
        <v>3</v>
      </c>
      <c r="D6" s="29">
        <v>4</v>
      </c>
      <c r="E6" s="29">
        <v>5</v>
      </c>
      <c r="F6" s="28">
        <v>6</v>
      </c>
      <c r="G6" s="28">
        <v>7</v>
      </c>
      <c r="H6" s="28">
        <v>8</v>
      </c>
      <c r="I6" s="28">
        <v>9</v>
      </c>
      <c r="J6" s="28">
        <v>10</v>
      </c>
      <c r="K6" s="28">
        <v>11</v>
      </c>
      <c r="L6" s="47">
        <v>12</v>
      </c>
      <c r="M6" s="28">
        <v>13</v>
      </c>
      <c r="N6" s="28">
        <v>14</v>
      </c>
      <c r="O6" s="28">
        <v>15</v>
      </c>
      <c r="P6" s="28">
        <v>16</v>
      </c>
      <c r="Q6" s="56">
        <v>17</v>
      </c>
    </row>
    <row r="7" spans="1:17" s="21" customFormat="1" ht="30" customHeight="1" x14ac:dyDescent="0.25">
      <c r="A7" s="25">
        <v>1</v>
      </c>
      <c r="B7" s="41" t="s">
        <v>427</v>
      </c>
      <c r="C7" s="40" t="s">
        <v>527</v>
      </c>
      <c r="D7" s="36" t="s">
        <v>429</v>
      </c>
      <c r="E7" s="37" t="s">
        <v>430</v>
      </c>
      <c r="F7" s="37">
        <v>10</v>
      </c>
      <c r="G7" s="38" t="s">
        <v>528</v>
      </c>
      <c r="H7" s="39">
        <v>0.4</v>
      </c>
      <c r="I7" s="51">
        <v>1</v>
      </c>
      <c r="J7" s="47"/>
      <c r="K7" s="47"/>
      <c r="L7" s="47">
        <v>1</v>
      </c>
      <c r="M7" s="37"/>
      <c r="N7" s="52"/>
      <c r="O7" s="52"/>
      <c r="P7" s="47">
        <v>1</v>
      </c>
      <c r="Q7" s="25"/>
    </row>
    <row r="8" spans="1:17" s="21" customFormat="1" ht="36.75" customHeight="1" x14ac:dyDescent="0.25">
      <c r="A8" s="25">
        <v>2</v>
      </c>
      <c r="B8" s="41" t="s">
        <v>427</v>
      </c>
      <c r="C8" s="40" t="s">
        <v>529</v>
      </c>
      <c r="D8" s="36" t="s">
        <v>429</v>
      </c>
      <c r="E8" s="37" t="s">
        <v>430</v>
      </c>
      <c r="F8" s="37">
        <v>10</v>
      </c>
      <c r="G8" s="38" t="s">
        <v>530</v>
      </c>
      <c r="H8" s="39">
        <v>0.4</v>
      </c>
      <c r="I8" s="51">
        <v>4</v>
      </c>
      <c r="J8" s="47"/>
      <c r="K8" s="47"/>
      <c r="L8" s="47">
        <v>4</v>
      </c>
      <c r="M8" s="37"/>
      <c r="N8" s="52"/>
      <c r="O8" s="52"/>
      <c r="P8" s="47">
        <v>4</v>
      </c>
      <c r="Q8" s="25"/>
    </row>
    <row r="9" spans="1:17" ht="41.25" customHeight="1" x14ac:dyDescent="0.25">
      <c r="A9" s="25">
        <v>3</v>
      </c>
      <c r="B9" s="41" t="s">
        <v>427</v>
      </c>
      <c r="C9" s="40" t="s">
        <v>474</v>
      </c>
      <c r="D9" s="65" t="s">
        <v>429</v>
      </c>
      <c r="E9" s="37" t="s">
        <v>430</v>
      </c>
      <c r="F9" s="66">
        <v>10</v>
      </c>
      <c r="G9" s="67" t="s">
        <v>452</v>
      </c>
      <c r="H9" s="39">
        <v>0.4</v>
      </c>
      <c r="I9" s="74">
        <v>1</v>
      </c>
      <c r="J9" s="73"/>
      <c r="K9" s="73"/>
      <c r="L9" s="73">
        <v>1</v>
      </c>
      <c r="M9" s="66"/>
      <c r="N9" s="73"/>
      <c r="O9" s="73"/>
      <c r="P9" s="73">
        <v>1</v>
      </c>
      <c r="Q9" s="75"/>
    </row>
    <row r="10" spans="1:17" ht="48.75" customHeight="1" x14ac:dyDescent="0.25">
      <c r="A10" s="25">
        <v>4</v>
      </c>
      <c r="B10" s="41" t="s">
        <v>427</v>
      </c>
      <c r="C10" s="40" t="s">
        <v>474</v>
      </c>
      <c r="D10" s="68" t="s">
        <v>429</v>
      </c>
      <c r="E10" s="69" t="s">
        <v>430</v>
      </c>
      <c r="F10" s="66">
        <v>10</v>
      </c>
      <c r="G10" s="67" t="s">
        <v>531</v>
      </c>
      <c r="H10" s="39">
        <v>0.4</v>
      </c>
      <c r="I10" s="74">
        <v>2</v>
      </c>
      <c r="J10" s="73"/>
      <c r="K10" s="73"/>
      <c r="L10" s="73">
        <v>2</v>
      </c>
      <c r="M10" s="66"/>
      <c r="N10" s="73"/>
      <c r="O10" s="73"/>
      <c r="P10" s="73">
        <v>2</v>
      </c>
      <c r="Q10" s="75"/>
    </row>
    <row r="11" spans="1:17" ht="40.5" customHeight="1" x14ac:dyDescent="0.25">
      <c r="A11" s="25">
        <v>5</v>
      </c>
      <c r="B11" s="41" t="s">
        <v>427</v>
      </c>
      <c r="C11" s="40" t="s">
        <v>433</v>
      </c>
      <c r="D11" s="68" t="s">
        <v>439</v>
      </c>
      <c r="E11" s="69" t="s">
        <v>477</v>
      </c>
      <c r="F11" s="66">
        <v>10</v>
      </c>
      <c r="G11" s="67" t="s">
        <v>532</v>
      </c>
      <c r="H11" s="70">
        <v>0.4</v>
      </c>
      <c r="I11" s="74">
        <v>2</v>
      </c>
      <c r="J11" s="73"/>
      <c r="K11" s="73"/>
      <c r="L11" s="73">
        <v>2</v>
      </c>
      <c r="M11" s="66"/>
      <c r="N11" s="73"/>
      <c r="O11" s="73"/>
      <c r="P11" s="73">
        <v>2</v>
      </c>
      <c r="Q11" s="75"/>
    </row>
    <row r="12" spans="1:17" ht="39" x14ac:dyDescent="0.25">
      <c r="A12" s="25">
        <v>6</v>
      </c>
      <c r="B12" s="41" t="s">
        <v>427</v>
      </c>
      <c r="C12" s="71" t="s">
        <v>480</v>
      </c>
      <c r="D12" s="68" t="s">
        <v>467</v>
      </c>
      <c r="E12" s="69" t="s">
        <v>512</v>
      </c>
      <c r="F12" s="66">
        <v>10</v>
      </c>
      <c r="G12" s="72" t="s">
        <v>533</v>
      </c>
      <c r="H12" s="73">
        <v>0.4</v>
      </c>
      <c r="I12" s="74">
        <v>20</v>
      </c>
      <c r="J12" s="73"/>
      <c r="K12" s="73"/>
      <c r="L12" s="73">
        <v>20</v>
      </c>
      <c r="M12" s="73"/>
      <c r="N12" s="73"/>
      <c r="O12" s="73"/>
      <c r="P12" s="73">
        <v>20</v>
      </c>
      <c r="Q12" s="75"/>
    </row>
    <row r="13" spans="1:17" ht="39" x14ac:dyDescent="0.25">
      <c r="A13" s="25">
        <v>7</v>
      </c>
      <c r="B13" s="41" t="s">
        <v>427</v>
      </c>
      <c r="C13" s="71" t="s">
        <v>480</v>
      </c>
      <c r="D13" s="68" t="s">
        <v>467</v>
      </c>
      <c r="E13" s="69" t="s">
        <v>512</v>
      </c>
      <c r="F13" s="66">
        <v>10</v>
      </c>
      <c r="G13" s="72" t="s">
        <v>534</v>
      </c>
      <c r="H13" s="73">
        <v>0.4</v>
      </c>
      <c r="I13" s="74">
        <v>12</v>
      </c>
      <c r="J13" s="73"/>
      <c r="K13" s="73"/>
      <c r="L13" s="73">
        <v>12</v>
      </c>
      <c r="M13" s="73"/>
      <c r="N13" s="73"/>
      <c r="O13" s="73"/>
      <c r="P13" s="73">
        <v>12</v>
      </c>
      <c r="Q13" s="75"/>
    </row>
    <row r="14" spans="1:17" x14ac:dyDescent="0.25">
      <c r="A14" s="23"/>
      <c r="B14" s="44"/>
      <c r="C14" s="44"/>
      <c r="D14" s="44"/>
      <c r="E14" s="44"/>
      <c r="F14" s="44"/>
      <c r="G14" s="44"/>
      <c r="H14" s="44"/>
      <c r="I14" s="64">
        <f>SUM(I7:I13)</f>
        <v>42</v>
      </c>
      <c r="J14" s="44"/>
      <c r="K14" s="44"/>
      <c r="L14" s="44"/>
      <c r="M14" s="44"/>
      <c r="N14" s="44"/>
      <c r="O14" s="44"/>
      <c r="P14" s="44"/>
      <c r="Q14" s="23"/>
    </row>
    <row r="15" spans="1:17" ht="15.75" x14ac:dyDescent="0.25">
      <c r="A15" s="23"/>
      <c r="B15" s="44"/>
      <c r="C15" s="44"/>
      <c r="D15" s="44"/>
      <c r="E15" s="653" t="s">
        <v>444</v>
      </c>
      <c r="F15" s="654"/>
      <c r="G15" s="654"/>
      <c r="H15" s="654"/>
      <c r="I15" s="654"/>
      <c r="J15" s="55"/>
      <c r="K15" s="55"/>
      <c r="L15" s="55"/>
      <c r="M15" s="55"/>
      <c r="N15" s="44"/>
      <c r="Q15" s="23"/>
    </row>
    <row r="16" spans="1:17" x14ac:dyDescent="0.25">
      <c r="A16" s="23"/>
      <c r="B16" s="23"/>
      <c r="C16" s="23"/>
      <c r="D16" s="23"/>
      <c r="E16" s="45"/>
      <c r="F16" s="45" t="s">
        <v>445</v>
      </c>
      <c r="G16" s="45"/>
      <c r="H16" s="45" t="s">
        <v>23</v>
      </c>
      <c r="I16" s="45"/>
      <c r="J16" s="45"/>
      <c r="K16" s="45" t="s">
        <v>446</v>
      </c>
      <c r="M16" s="45" t="s">
        <v>447</v>
      </c>
      <c r="N16" s="23"/>
      <c r="Q16" s="23"/>
    </row>
    <row r="17" spans="1:17" x14ac:dyDescent="0.25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</row>
    <row r="18" spans="1:17" x14ac:dyDescent="0.25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</row>
    <row r="19" spans="1:17" x14ac:dyDescent="0.25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</row>
    <row r="20" spans="1:17" x14ac:dyDescent="0.25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</row>
    <row r="21" spans="1:17" x14ac:dyDescent="0.2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</row>
    <row r="22" spans="1:17" x14ac:dyDescent="0.25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</row>
    <row r="23" spans="1:17" x14ac:dyDescent="0.25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</row>
    <row r="24" spans="1:17" x14ac:dyDescent="0.25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</row>
    <row r="25" spans="1:17" x14ac:dyDescent="0.25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</row>
    <row r="26" spans="1:17" x14ac:dyDescent="0.25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</row>
    <row r="27" spans="1:17" x14ac:dyDescent="0.25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</row>
    <row r="28" spans="1:17" x14ac:dyDescent="0.2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</row>
    <row r="29" spans="1:17" x14ac:dyDescent="0.25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</row>
    <row r="30" spans="1:17" x14ac:dyDescent="0.25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</row>
    <row r="31" spans="1:17" x14ac:dyDescent="0.25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</row>
    <row r="32" spans="1:17" x14ac:dyDescent="0.25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</row>
    <row r="33" spans="1:17" x14ac:dyDescent="0.25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</row>
    <row r="34" spans="1:17" x14ac:dyDescent="0.25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</row>
    <row r="35" spans="1:17" x14ac:dyDescent="0.2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</row>
    <row r="36" spans="1:17" x14ac:dyDescent="0.25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</row>
    <row r="37" spans="1:17" x14ac:dyDescent="0.25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</row>
    <row r="38" spans="1:17" x14ac:dyDescent="0.25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</row>
    <row r="39" spans="1:17" x14ac:dyDescent="0.25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</row>
    <row r="40" spans="1:17" x14ac:dyDescent="0.25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</row>
    <row r="41" spans="1:17" x14ac:dyDescent="0.25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</row>
    <row r="42" spans="1:17" x14ac:dyDescent="0.25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</row>
    <row r="43" spans="1:17" x14ac:dyDescent="0.2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</row>
    <row r="44" spans="1:17" x14ac:dyDescent="0.25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</row>
    <row r="45" spans="1:17" x14ac:dyDescent="0.2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</row>
    <row r="46" spans="1:17" x14ac:dyDescent="0.2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</row>
    <row r="47" spans="1:17" x14ac:dyDescent="0.25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</row>
    <row r="48" spans="1:17" x14ac:dyDescent="0.2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</row>
    <row r="49" spans="1:17" x14ac:dyDescent="0.2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</row>
    <row r="50" spans="1:17" x14ac:dyDescent="0.25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</row>
    <row r="51" spans="1:17" x14ac:dyDescent="0.2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</row>
    <row r="52" spans="1:17" x14ac:dyDescent="0.25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</row>
    <row r="53" spans="1:17" x14ac:dyDescent="0.25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</row>
    <row r="54" spans="1:17" x14ac:dyDescent="0.25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</row>
    <row r="55" spans="1:17" x14ac:dyDescent="0.25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</row>
    <row r="56" spans="1:17" x14ac:dyDescent="0.25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</row>
    <row r="57" spans="1:17" x14ac:dyDescent="0.25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</row>
    <row r="58" spans="1:17" x14ac:dyDescent="0.25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</row>
    <row r="59" spans="1:17" x14ac:dyDescent="0.25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</row>
    <row r="60" spans="1:17" x14ac:dyDescent="0.25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</row>
    <row r="61" spans="1:17" x14ac:dyDescent="0.25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</row>
    <row r="62" spans="1:17" x14ac:dyDescent="0.25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</row>
    <row r="63" spans="1:17" x14ac:dyDescent="0.25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</row>
    <row r="64" spans="1:17" x14ac:dyDescent="0.25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</row>
    <row r="65" spans="1:17" x14ac:dyDescent="0.25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</row>
  </sheetData>
  <autoFilter ref="A6:Q16"/>
  <mergeCells count="18">
    <mergeCell ref="B1:K1"/>
    <mergeCell ref="B2:K2"/>
    <mergeCell ref="E3:F3"/>
    <mergeCell ref="G3:H3"/>
    <mergeCell ref="I3:Q3"/>
    <mergeCell ref="J4:L4"/>
    <mergeCell ref="M4:P4"/>
    <mergeCell ref="Q4:Q5"/>
    <mergeCell ref="E15:I15"/>
    <mergeCell ref="A3:A5"/>
    <mergeCell ref="B3:B5"/>
    <mergeCell ref="C3:C5"/>
    <mergeCell ref="D3:D5"/>
    <mergeCell ref="E4:E5"/>
    <mergeCell ref="F4:F5"/>
    <mergeCell ref="G4:G5"/>
    <mergeCell ref="H4:H5"/>
    <mergeCell ref="I4:I5"/>
  </mergeCells>
  <pageMargins left="0.75" right="0.75" top="1" bottom="1" header="0.5" footer="0.5"/>
  <pageSetup paperSize="9" scale="70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3" tint="0.59999389629810485"/>
  </sheetPr>
  <dimension ref="A1:Q69"/>
  <sheetViews>
    <sheetView view="pageBreakPreview" zoomScale="91" zoomScaleNormal="100" workbookViewId="0">
      <selection activeCell="D7" sqref="D7:D17"/>
    </sheetView>
  </sheetViews>
  <sheetFormatPr defaultColWidth="9.140625" defaultRowHeight="15" x14ac:dyDescent="0.25"/>
  <cols>
    <col min="1" max="1" width="7" customWidth="1"/>
    <col min="2" max="3" width="16.140625" customWidth="1"/>
    <col min="4" max="4" width="18.42578125" customWidth="1"/>
    <col min="5" max="5" width="11.140625" customWidth="1"/>
    <col min="6" max="6" width="6.5703125" customWidth="1"/>
    <col min="7" max="7" width="23.7109375" bestFit="1" customWidth="1"/>
    <col min="8" max="8" width="10.85546875" customWidth="1"/>
    <col min="9" max="9" width="9.5703125" customWidth="1"/>
    <col min="10" max="10" width="7.28515625" customWidth="1"/>
    <col min="11" max="11" width="7.42578125" customWidth="1"/>
    <col min="12" max="12" width="8" customWidth="1"/>
    <col min="13" max="13" width="6.5703125" customWidth="1"/>
    <col min="14" max="14" width="7.5703125" customWidth="1"/>
    <col min="15" max="15" width="7.7109375" customWidth="1"/>
    <col min="17" max="17" width="10.5703125" customWidth="1"/>
    <col min="18" max="18" width="15.140625" customWidth="1"/>
  </cols>
  <sheetData>
    <row r="1" spans="1:17" x14ac:dyDescent="0.25">
      <c r="A1" s="23"/>
      <c r="B1" s="667" t="s">
        <v>408</v>
      </c>
      <c r="C1" s="667"/>
      <c r="D1" s="667"/>
      <c r="E1" s="667"/>
      <c r="F1" s="667"/>
      <c r="G1" s="667"/>
      <c r="H1" s="667"/>
      <c r="I1" s="667"/>
      <c r="J1" s="667"/>
      <c r="K1" s="667"/>
      <c r="L1" s="24"/>
      <c r="M1" s="23"/>
      <c r="N1" s="23"/>
      <c r="O1" s="23"/>
      <c r="P1" s="23"/>
      <c r="Q1" s="23"/>
    </row>
    <row r="2" spans="1:17" x14ac:dyDescent="0.25">
      <c r="A2" s="23"/>
      <c r="B2" s="668" t="s">
        <v>535</v>
      </c>
      <c r="C2" s="668"/>
      <c r="D2" s="668"/>
      <c r="E2" s="668"/>
      <c r="F2" s="668"/>
      <c r="G2" s="668"/>
      <c r="H2" s="668"/>
      <c r="I2" s="669"/>
      <c r="J2" s="669"/>
      <c r="K2" s="669"/>
      <c r="L2" s="46"/>
      <c r="M2" s="23"/>
      <c r="N2" s="23"/>
      <c r="O2" s="23"/>
      <c r="P2" s="23"/>
      <c r="Q2" s="23"/>
    </row>
    <row r="3" spans="1:17" ht="47.25" customHeight="1" x14ac:dyDescent="0.25">
      <c r="A3" s="655" t="s">
        <v>410</v>
      </c>
      <c r="B3" s="656" t="s">
        <v>411</v>
      </c>
      <c r="C3" s="659" t="s">
        <v>412</v>
      </c>
      <c r="D3" s="662" t="s">
        <v>413</v>
      </c>
      <c r="E3" s="670" t="s">
        <v>414</v>
      </c>
      <c r="F3" s="671"/>
      <c r="G3" s="670" t="s">
        <v>415</v>
      </c>
      <c r="H3" s="671"/>
      <c r="I3" s="666" t="s">
        <v>416</v>
      </c>
      <c r="J3" s="655"/>
      <c r="K3" s="655"/>
      <c r="L3" s="655"/>
      <c r="M3" s="655"/>
      <c r="N3" s="655"/>
      <c r="O3" s="655"/>
      <c r="P3" s="655"/>
      <c r="Q3" s="655"/>
    </row>
    <row r="4" spans="1:17" ht="59.25" customHeight="1" x14ac:dyDescent="0.25">
      <c r="A4" s="655"/>
      <c r="B4" s="657"/>
      <c r="C4" s="660"/>
      <c r="D4" s="663"/>
      <c r="E4" s="659" t="s">
        <v>417</v>
      </c>
      <c r="F4" s="664" t="s">
        <v>418</v>
      </c>
      <c r="G4" s="659" t="s">
        <v>419</v>
      </c>
      <c r="H4" s="664" t="s">
        <v>420</v>
      </c>
      <c r="I4" s="666" t="s">
        <v>421</v>
      </c>
      <c r="J4" s="666" t="s">
        <v>356</v>
      </c>
      <c r="K4" s="666"/>
      <c r="L4" s="666"/>
      <c r="M4" s="666" t="s">
        <v>422</v>
      </c>
      <c r="N4" s="655"/>
      <c r="O4" s="655"/>
      <c r="P4" s="655"/>
      <c r="Q4" s="655" t="s">
        <v>358</v>
      </c>
    </row>
    <row r="5" spans="1:17" ht="105" customHeight="1" x14ac:dyDescent="0.25">
      <c r="A5" s="655"/>
      <c r="B5" s="658"/>
      <c r="C5" s="661"/>
      <c r="D5" s="663"/>
      <c r="E5" s="661"/>
      <c r="F5" s="665"/>
      <c r="G5" s="661"/>
      <c r="H5" s="665"/>
      <c r="I5" s="666"/>
      <c r="J5" s="47" t="s">
        <v>362</v>
      </c>
      <c r="K5" s="47" t="s">
        <v>363</v>
      </c>
      <c r="L5" s="47" t="s">
        <v>364</v>
      </c>
      <c r="M5" s="47" t="s">
        <v>423</v>
      </c>
      <c r="N5" s="47" t="s">
        <v>424</v>
      </c>
      <c r="O5" s="47" t="s">
        <v>425</v>
      </c>
      <c r="P5" s="47" t="s">
        <v>426</v>
      </c>
      <c r="Q5" s="655"/>
    </row>
    <row r="6" spans="1:17" x14ac:dyDescent="0.25">
      <c r="A6" s="28">
        <v>1</v>
      </c>
      <c r="B6" s="24">
        <v>2</v>
      </c>
      <c r="C6" s="29">
        <v>3</v>
      </c>
      <c r="D6" s="29">
        <v>4</v>
      </c>
      <c r="E6" s="29">
        <v>5</v>
      </c>
      <c r="F6" s="28">
        <v>6</v>
      </c>
      <c r="G6" s="28">
        <v>7</v>
      </c>
      <c r="H6" s="28">
        <v>8</v>
      </c>
      <c r="I6" s="28">
        <v>9</v>
      </c>
      <c r="J6" s="28">
        <v>10</v>
      </c>
      <c r="K6" s="28">
        <v>11</v>
      </c>
      <c r="L6" s="47">
        <v>12</v>
      </c>
      <c r="M6" s="28">
        <v>13</v>
      </c>
      <c r="N6" s="28">
        <v>14</v>
      </c>
      <c r="O6" s="28">
        <v>15</v>
      </c>
      <c r="P6" s="28">
        <v>16</v>
      </c>
      <c r="Q6" s="56">
        <v>17</v>
      </c>
    </row>
    <row r="7" spans="1:17" ht="45" x14ac:dyDescent="0.25">
      <c r="A7" s="28">
        <v>1</v>
      </c>
      <c r="B7" s="61" t="s">
        <v>2</v>
      </c>
      <c r="C7" s="60" t="s">
        <v>428</v>
      </c>
      <c r="D7" s="63" t="s">
        <v>456</v>
      </c>
      <c r="E7" s="29" t="s">
        <v>430</v>
      </c>
      <c r="F7" s="28">
        <v>10</v>
      </c>
      <c r="G7" s="28" t="s">
        <v>483</v>
      </c>
      <c r="H7" s="28">
        <v>0.4</v>
      </c>
      <c r="I7" s="28">
        <v>3</v>
      </c>
      <c r="J7" s="28"/>
      <c r="K7" s="28"/>
      <c r="L7" s="47">
        <v>3</v>
      </c>
      <c r="M7" s="28"/>
      <c r="N7" s="28"/>
      <c r="O7" s="28"/>
      <c r="P7" s="28">
        <v>3</v>
      </c>
      <c r="Q7" s="62"/>
    </row>
    <row r="8" spans="1:17" ht="45" x14ac:dyDescent="0.25">
      <c r="A8" s="28">
        <v>2</v>
      </c>
      <c r="B8" s="61" t="s">
        <v>2</v>
      </c>
      <c r="C8" s="35" t="s">
        <v>433</v>
      </c>
      <c r="D8" s="63" t="s">
        <v>439</v>
      </c>
      <c r="E8" s="29" t="s">
        <v>477</v>
      </c>
      <c r="F8" s="28">
        <v>10</v>
      </c>
      <c r="G8" s="28" t="s">
        <v>496</v>
      </c>
      <c r="H8" s="28">
        <v>0.4</v>
      </c>
      <c r="I8" s="28">
        <v>2</v>
      </c>
      <c r="J8" s="28"/>
      <c r="K8" s="28"/>
      <c r="L8" s="47">
        <v>2</v>
      </c>
      <c r="M8" s="28"/>
      <c r="N8" s="28"/>
      <c r="O8" s="28"/>
      <c r="P8" s="28">
        <v>2</v>
      </c>
      <c r="Q8" s="62"/>
    </row>
    <row r="9" spans="1:17" ht="45" x14ac:dyDescent="0.25">
      <c r="A9" s="28">
        <v>3</v>
      </c>
      <c r="B9" s="61" t="s">
        <v>2</v>
      </c>
      <c r="C9" s="35" t="s">
        <v>433</v>
      </c>
      <c r="D9" s="63" t="s">
        <v>439</v>
      </c>
      <c r="E9" s="41" t="s">
        <v>477</v>
      </c>
      <c r="F9" s="28">
        <v>10</v>
      </c>
      <c r="G9" s="28" t="s">
        <v>497</v>
      </c>
      <c r="H9" s="28">
        <v>0.4</v>
      </c>
      <c r="I9" s="28">
        <v>1</v>
      </c>
      <c r="J9" s="28"/>
      <c r="K9" s="28"/>
      <c r="L9" s="47">
        <v>1</v>
      </c>
      <c r="M9" s="28"/>
      <c r="N9" s="28"/>
      <c r="O9" s="28"/>
      <c r="P9" s="28">
        <v>1</v>
      </c>
      <c r="Q9" s="62"/>
    </row>
    <row r="10" spans="1:17" ht="45" x14ac:dyDescent="0.25">
      <c r="A10" s="28">
        <v>4</v>
      </c>
      <c r="B10" s="61" t="s">
        <v>2</v>
      </c>
      <c r="C10" s="35" t="s">
        <v>433</v>
      </c>
      <c r="D10" s="63" t="s">
        <v>439</v>
      </c>
      <c r="E10" s="41" t="s">
        <v>477</v>
      </c>
      <c r="F10" s="28">
        <v>10</v>
      </c>
      <c r="G10" s="28" t="s">
        <v>479</v>
      </c>
      <c r="H10" s="28">
        <v>0.4</v>
      </c>
      <c r="I10" s="28">
        <v>2</v>
      </c>
      <c r="J10" s="28"/>
      <c r="K10" s="28"/>
      <c r="L10" s="47">
        <v>2</v>
      </c>
      <c r="M10" s="28"/>
      <c r="N10" s="28"/>
      <c r="O10" s="28"/>
      <c r="P10" s="28">
        <v>2</v>
      </c>
      <c r="Q10" s="62"/>
    </row>
    <row r="11" spans="1:17" ht="45" x14ac:dyDescent="0.25">
      <c r="A11" s="28">
        <v>5</v>
      </c>
      <c r="B11" s="61" t="s">
        <v>2</v>
      </c>
      <c r="C11" s="35" t="s">
        <v>480</v>
      </c>
      <c r="D11" s="63" t="s">
        <v>467</v>
      </c>
      <c r="E11" s="41" t="s">
        <v>519</v>
      </c>
      <c r="F11" s="28">
        <v>10</v>
      </c>
      <c r="G11" s="28" t="s">
        <v>536</v>
      </c>
      <c r="H11" s="28">
        <v>0.4</v>
      </c>
      <c r="I11" s="28">
        <v>2</v>
      </c>
      <c r="J11" s="28"/>
      <c r="K11" s="28"/>
      <c r="L11" s="47">
        <v>2</v>
      </c>
      <c r="M11" s="28"/>
      <c r="N11" s="28"/>
      <c r="O11" s="28"/>
      <c r="P11" s="28">
        <v>2</v>
      </c>
      <c r="Q11" s="62"/>
    </row>
    <row r="12" spans="1:17" ht="45" x14ac:dyDescent="0.25">
      <c r="A12" s="28">
        <v>6</v>
      </c>
      <c r="B12" s="61" t="s">
        <v>2</v>
      </c>
      <c r="C12" s="60" t="s">
        <v>480</v>
      </c>
      <c r="D12" s="63" t="s">
        <v>467</v>
      </c>
      <c r="E12" s="41" t="s">
        <v>523</v>
      </c>
      <c r="F12" s="28">
        <v>10</v>
      </c>
      <c r="G12" s="28" t="s">
        <v>537</v>
      </c>
      <c r="H12" s="28">
        <v>0.4</v>
      </c>
      <c r="I12" s="28">
        <v>2</v>
      </c>
      <c r="J12" s="28"/>
      <c r="K12" s="28"/>
      <c r="L12" s="47">
        <v>2</v>
      </c>
      <c r="M12" s="28"/>
      <c r="N12" s="28"/>
      <c r="O12" s="28"/>
      <c r="P12" s="28">
        <v>2</v>
      </c>
      <c r="Q12" s="62"/>
    </row>
    <row r="13" spans="1:17" ht="45" x14ac:dyDescent="0.25">
      <c r="A13" s="28">
        <v>7</v>
      </c>
      <c r="B13" s="61" t="s">
        <v>2</v>
      </c>
      <c r="C13" s="60" t="s">
        <v>480</v>
      </c>
      <c r="D13" s="63" t="s">
        <v>467</v>
      </c>
      <c r="E13" s="41" t="s">
        <v>523</v>
      </c>
      <c r="F13" s="28">
        <v>10</v>
      </c>
      <c r="G13" s="28" t="s">
        <v>538</v>
      </c>
      <c r="H13" s="28">
        <v>0.4</v>
      </c>
      <c r="I13" s="28">
        <v>3</v>
      </c>
      <c r="J13" s="28"/>
      <c r="K13" s="28"/>
      <c r="L13" s="47">
        <v>3</v>
      </c>
      <c r="M13" s="28"/>
      <c r="N13" s="28"/>
      <c r="O13" s="28"/>
      <c r="P13" s="28">
        <v>3</v>
      </c>
      <c r="Q13" s="62"/>
    </row>
    <row r="14" spans="1:17" ht="45" x14ac:dyDescent="0.25">
      <c r="A14" s="28">
        <v>8</v>
      </c>
      <c r="B14" s="61" t="s">
        <v>2</v>
      </c>
      <c r="C14" s="60" t="s">
        <v>480</v>
      </c>
      <c r="D14" s="63" t="s">
        <v>467</v>
      </c>
      <c r="E14" s="41" t="s">
        <v>523</v>
      </c>
      <c r="F14" s="28">
        <v>10</v>
      </c>
      <c r="G14" s="28" t="s">
        <v>539</v>
      </c>
      <c r="H14" s="28">
        <v>0.4</v>
      </c>
      <c r="I14" s="28">
        <v>2</v>
      </c>
      <c r="J14" s="28"/>
      <c r="K14" s="28"/>
      <c r="L14" s="47">
        <v>2</v>
      </c>
      <c r="M14" s="28"/>
      <c r="N14" s="28"/>
      <c r="O14" s="28"/>
      <c r="P14" s="28">
        <v>2</v>
      </c>
      <c r="Q14" s="62"/>
    </row>
    <row r="15" spans="1:17" ht="45" x14ac:dyDescent="0.25">
      <c r="A15" s="28">
        <v>9</v>
      </c>
      <c r="B15" s="61" t="s">
        <v>2</v>
      </c>
      <c r="C15" s="35" t="s">
        <v>480</v>
      </c>
      <c r="D15" s="63" t="s">
        <v>467</v>
      </c>
      <c r="E15" s="41" t="s">
        <v>523</v>
      </c>
      <c r="F15" s="28">
        <v>10</v>
      </c>
      <c r="G15" s="28" t="s">
        <v>540</v>
      </c>
      <c r="H15" s="28">
        <v>0.4</v>
      </c>
      <c r="I15" s="28">
        <v>3</v>
      </c>
      <c r="J15" s="28"/>
      <c r="K15" s="28"/>
      <c r="L15" s="47">
        <v>3</v>
      </c>
      <c r="M15" s="28"/>
      <c r="N15" s="28"/>
      <c r="O15" s="28"/>
      <c r="P15" s="28">
        <v>3</v>
      </c>
      <c r="Q15" s="62"/>
    </row>
    <row r="16" spans="1:17" ht="45" x14ac:dyDescent="0.25">
      <c r="A16" s="28">
        <v>10</v>
      </c>
      <c r="B16" s="61" t="s">
        <v>2</v>
      </c>
      <c r="C16" s="35" t="s">
        <v>480</v>
      </c>
      <c r="D16" s="63" t="s">
        <v>467</v>
      </c>
      <c r="E16" s="41" t="s">
        <v>523</v>
      </c>
      <c r="F16" s="28">
        <v>10</v>
      </c>
      <c r="G16" s="28" t="s">
        <v>541</v>
      </c>
      <c r="H16" s="28">
        <v>0.4</v>
      </c>
      <c r="I16" s="28">
        <v>1</v>
      </c>
      <c r="J16" s="28"/>
      <c r="K16" s="28"/>
      <c r="L16" s="47">
        <v>1</v>
      </c>
      <c r="M16" s="28"/>
      <c r="N16" s="28"/>
      <c r="O16" s="28"/>
      <c r="P16" s="28">
        <v>1</v>
      </c>
      <c r="Q16" s="62"/>
    </row>
    <row r="17" spans="1:17" ht="45" x14ac:dyDescent="0.25">
      <c r="A17" s="28">
        <v>11</v>
      </c>
      <c r="B17" s="61" t="s">
        <v>2</v>
      </c>
      <c r="C17" s="35" t="s">
        <v>480</v>
      </c>
      <c r="D17" s="63" t="s">
        <v>467</v>
      </c>
      <c r="E17" s="41" t="s">
        <v>523</v>
      </c>
      <c r="F17" s="28">
        <v>10</v>
      </c>
      <c r="G17" s="28" t="s">
        <v>542</v>
      </c>
      <c r="H17" s="28">
        <v>0.4</v>
      </c>
      <c r="I17" s="28">
        <v>2</v>
      </c>
      <c r="J17" s="28"/>
      <c r="K17" s="28"/>
      <c r="L17" s="47">
        <v>2</v>
      </c>
      <c r="M17" s="28"/>
      <c r="N17" s="28"/>
      <c r="O17" s="28"/>
      <c r="P17" s="28">
        <v>2</v>
      </c>
      <c r="Q17" s="62"/>
    </row>
    <row r="18" spans="1:17" x14ac:dyDescent="0.25">
      <c r="A18" s="23"/>
      <c r="B18" s="44"/>
      <c r="C18" s="44"/>
      <c r="D18" s="44"/>
      <c r="E18" s="44"/>
      <c r="F18" s="44"/>
      <c r="G18" s="44"/>
      <c r="H18" s="44"/>
      <c r="I18" s="64">
        <f>SUM(I7:I17)</f>
        <v>23</v>
      </c>
      <c r="J18" s="44"/>
      <c r="K18" s="44"/>
      <c r="L18" s="44"/>
      <c r="M18" s="44"/>
      <c r="N18" s="44"/>
      <c r="O18" s="44"/>
      <c r="P18" s="44"/>
      <c r="Q18" s="23"/>
    </row>
    <row r="19" spans="1:17" ht="15.75" x14ac:dyDescent="0.25">
      <c r="A19" s="23"/>
      <c r="B19" s="44"/>
      <c r="C19" s="44"/>
      <c r="D19" s="44"/>
      <c r="E19" s="653" t="s">
        <v>444</v>
      </c>
      <c r="F19" s="654"/>
      <c r="G19" s="654"/>
      <c r="H19" s="654"/>
      <c r="I19" s="654"/>
      <c r="J19" s="55"/>
      <c r="K19" s="55"/>
      <c r="L19" s="55"/>
      <c r="M19" s="55"/>
      <c r="N19" s="44"/>
      <c r="Q19" s="23"/>
    </row>
    <row r="20" spans="1:17" x14ac:dyDescent="0.25">
      <c r="A20" s="23"/>
      <c r="B20" s="23"/>
      <c r="C20" s="23"/>
      <c r="D20" s="23"/>
      <c r="E20" s="45"/>
      <c r="F20" s="45" t="s">
        <v>445</v>
      </c>
      <c r="G20" s="45"/>
      <c r="H20" s="45" t="s">
        <v>23</v>
      </c>
      <c r="I20" s="45"/>
      <c r="J20" s="45"/>
      <c r="K20" s="45" t="s">
        <v>446</v>
      </c>
      <c r="M20" s="45" t="s">
        <v>447</v>
      </c>
      <c r="N20" s="23"/>
      <c r="Q20" s="23"/>
    </row>
    <row r="21" spans="1:17" x14ac:dyDescent="0.2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</row>
    <row r="22" spans="1:17" x14ac:dyDescent="0.25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</row>
    <row r="23" spans="1:17" x14ac:dyDescent="0.25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</row>
    <row r="24" spans="1:17" x14ac:dyDescent="0.25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</row>
    <row r="25" spans="1:17" x14ac:dyDescent="0.25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</row>
    <row r="26" spans="1:17" x14ac:dyDescent="0.25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</row>
    <row r="27" spans="1:17" x14ac:dyDescent="0.25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</row>
    <row r="28" spans="1:17" x14ac:dyDescent="0.2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</row>
    <row r="29" spans="1:17" x14ac:dyDescent="0.25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</row>
    <row r="30" spans="1:17" x14ac:dyDescent="0.25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</row>
    <row r="31" spans="1:17" x14ac:dyDescent="0.25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</row>
    <row r="32" spans="1:17" x14ac:dyDescent="0.25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</row>
    <row r="33" spans="1:17" x14ac:dyDescent="0.25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</row>
    <row r="34" spans="1:17" x14ac:dyDescent="0.25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</row>
    <row r="35" spans="1:17" x14ac:dyDescent="0.2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</row>
    <row r="36" spans="1:17" x14ac:dyDescent="0.25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</row>
    <row r="37" spans="1:17" x14ac:dyDescent="0.25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</row>
    <row r="38" spans="1:17" x14ac:dyDescent="0.25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</row>
    <row r="39" spans="1:17" x14ac:dyDescent="0.25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</row>
    <row r="40" spans="1:17" x14ac:dyDescent="0.25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</row>
    <row r="41" spans="1:17" x14ac:dyDescent="0.25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</row>
    <row r="42" spans="1:17" x14ac:dyDescent="0.25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</row>
    <row r="43" spans="1:17" x14ac:dyDescent="0.2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</row>
    <row r="44" spans="1:17" x14ac:dyDescent="0.25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</row>
    <row r="45" spans="1:17" x14ac:dyDescent="0.2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</row>
    <row r="46" spans="1:17" x14ac:dyDescent="0.2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</row>
    <row r="47" spans="1:17" x14ac:dyDescent="0.25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</row>
    <row r="48" spans="1:17" x14ac:dyDescent="0.2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</row>
    <row r="49" spans="1:17" x14ac:dyDescent="0.2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</row>
    <row r="50" spans="1:17" x14ac:dyDescent="0.25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</row>
    <row r="51" spans="1:17" x14ac:dyDescent="0.2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</row>
    <row r="52" spans="1:17" x14ac:dyDescent="0.25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</row>
    <row r="53" spans="1:17" x14ac:dyDescent="0.25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</row>
    <row r="54" spans="1:17" x14ac:dyDescent="0.25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</row>
    <row r="55" spans="1:17" x14ac:dyDescent="0.25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</row>
    <row r="56" spans="1:17" x14ac:dyDescent="0.25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</row>
    <row r="57" spans="1:17" x14ac:dyDescent="0.25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</row>
    <row r="58" spans="1:17" x14ac:dyDescent="0.25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</row>
    <row r="59" spans="1:17" x14ac:dyDescent="0.25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</row>
    <row r="60" spans="1:17" x14ac:dyDescent="0.25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</row>
    <row r="61" spans="1:17" x14ac:dyDescent="0.25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</row>
    <row r="62" spans="1:17" x14ac:dyDescent="0.25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</row>
    <row r="63" spans="1:17" x14ac:dyDescent="0.25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</row>
    <row r="64" spans="1:17" x14ac:dyDescent="0.25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</row>
    <row r="65" spans="1:17" x14ac:dyDescent="0.25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</row>
    <row r="66" spans="1:17" x14ac:dyDescent="0.25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</row>
    <row r="67" spans="1:17" x14ac:dyDescent="0.25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</row>
    <row r="68" spans="1:17" x14ac:dyDescent="0.25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</row>
    <row r="69" spans="1:17" x14ac:dyDescent="0.25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</row>
  </sheetData>
  <autoFilter ref="A6:Q20"/>
  <mergeCells count="18">
    <mergeCell ref="B1:K1"/>
    <mergeCell ref="B2:K2"/>
    <mergeCell ref="E3:F3"/>
    <mergeCell ref="G3:H3"/>
    <mergeCell ref="I3:Q3"/>
    <mergeCell ref="J4:L4"/>
    <mergeCell ref="M4:P4"/>
    <mergeCell ref="Q4:Q5"/>
    <mergeCell ref="E19:I19"/>
    <mergeCell ref="A3:A5"/>
    <mergeCell ref="B3:B5"/>
    <mergeCell ref="C3:C5"/>
    <mergeCell ref="D3:D5"/>
    <mergeCell ref="E4:E5"/>
    <mergeCell ref="F4:F5"/>
    <mergeCell ref="G4:G5"/>
    <mergeCell ref="H4:H5"/>
    <mergeCell ref="I4:I5"/>
  </mergeCells>
  <pageMargins left="0.75" right="0.75" top="1" bottom="1" header="0.5" footer="0.5"/>
  <pageSetup paperSize="9" scale="67" orientation="landscape" r:id="rId1"/>
  <headerFooter alignWithMargins="0"/>
  <rowBreaks count="1" manualBreakCount="1">
    <brk id="12" max="16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3" tint="0.59999389629810485"/>
  </sheetPr>
  <dimension ref="A1:Q63"/>
  <sheetViews>
    <sheetView view="pageBreakPreview" topLeftCell="A4" zoomScale="91" zoomScaleNormal="100" workbookViewId="0">
      <selection activeCell="C7" sqref="C7:D12"/>
    </sheetView>
  </sheetViews>
  <sheetFormatPr defaultColWidth="9.140625" defaultRowHeight="15" x14ac:dyDescent="0.25"/>
  <cols>
    <col min="1" max="1" width="7" customWidth="1"/>
    <col min="2" max="3" width="16.140625" customWidth="1"/>
    <col min="4" max="4" width="18.42578125" customWidth="1"/>
    <col min="5" max="5" width="11.140625" customWidth="1"/>
    <col min="6" max="6" width="6.5703125" customWidth="1"/>
    <col min="7" max="7" width="23.7109375" bestFit="1" customWidth="1"/>
    <col min="8" max="8" width="10.85546875" customWidth="1"/>
    <col min="9" max="9" width="9.5703125" customWidth="1"/>
    <col min="10" max="10" width="7.28515625" customWidth="1"/>
    <col min="11" max="11" width="7.42578125" customWidth="1"/>
    <col min="12" max="12" width="8" customWidth="1"/>
    <col min="13" max="13" width="6.5703125" customWidth="1"/>
    <col min="14" max="14" width="7.5703125" customWidth="1"/>
    <col min="15" max="15" width="7.7109375" customWidth="1"/>
    <col min="17" max="17" width="10.5703125" customWidth="1"/>
    <col min="18" max="18" width="15.140625" customWidth="1"/>
  </cols>
  <sheetData>
    <row r="1" spans="1:17" x14ac:dyDescent="0.25">
      <c r="A1" s="23"/>
      <c r="B1" s="667" t="s">
        <v>408</v>
      </c>
      <c r="C1" s="667"/>
      <c r="D1" s="667"/>
      <c r="E1" s="667"/>
      <c r="F1" s="667"/>
      <c r="G1" s="667"/>
      <c r="H1" s="667"/>
      <c r="I1" s="667"/>
      <c r="J1" s="667"/>
      <c r="K1" s="667"/>
      <c r="L1" s="24"/>
      <c r="M1" s="23"/>
      <c r="N1" s="23"/>
      <c r="O1" s="23"/>
      <c r="P1" s="23"/>
      <c r="Q1" s="23"/>
    </row>
    <row r="2" spans="1:17" x14ac:dyDescent="0.25">
      <c r="A2" s="23"/>
      <c r="B2" s="668" t="s">
        <v>543</v>
      </c>
      <c r="C2" s="668"/>
      <c r="D2" s="668"/>
      <c r="E2" s="668"/>
      <c r="F2" s="668"/>
      <c r="G2" s="668"/>
      <c r="H2" s="668"/>
      <c r="I2" s="669"/>
      <c r="J2" s="669"/>
      <c r="K2" s="669"/>
      <c r="L2" s="46"/>
      <c r="M2" s="23"/>
      <c r="N2" s="23"/>
      <c r="O2" s="23"/>
      <c r="P2" s="23"/>
      <c r="Q2" s="23"/>
    </row>
    <row r="3" spans="1:17" ht="47.25" customHeight="1" x14ac:dyDescent="0.25">
      <c r="A3" s="655" t="s">
        <v>410</v>
      </c>
      <c r="B3" s="656" t="s">
        <v>411</v>
      </c>
      <c r="C3" s="659" t="s">
        <v>412</v>
      </c>
      <c r="D3" s="662" t="s">
        <v>413</v>
      </c>
      <c r="E3" s="670" t="s">
        <v>414</v>
      </c>
      <c r="F3" s="671"/>
      <c r="G3" s="670" t="s">
        <v>415</v>
      </c>
      <c r="H3" s="671"/>
      <c r="I3" s="666" t="s">
        <v>416</v>
      </c>
      <c r="J3" s="655"/>
      <c r="K3" s="655"/>
      <c r="L3" s="655"/>
      <c r="M3" s="655"/>
      <c r="N3" s="655"/>
      <c r="O3" s="655"/>
      <c r="P3" s="655"/>
      <c r="Q3" s="655"/>
    </row>
    <row r="4" spans="1:17" ht="59.25" customHeight="1" x14ac:dyDescent="0.25">
      <c r="A4" s="655"/>
      <c r="B4" s="657"/>
      <c r="C4" s="660"/>
      <c r="D4" s="663"/>
      <c r="E4" s="659" t="s">
        <v>417</v>
      </c>
      <c r="F4" s="664" t="s">
        <v>418</v>
      </c>
      <c r="G4" s="659" t="s">
        <v>419</v>
      </c>
      <c r="H4" s="664" t="s">
        <v>420</v>
      </c>
      <c r="I4" s="666" t="s">
        <v>421</v>
      </c>
      <c r="J4" s="666" t="s">
        <v>356</v>
      </c>
      <c r="K4" s="666"/>
      <c r="L4" s="666"/>
      <c r="M4" s="666" t="s">
        <v>422</v>
      </c>
      <c r="N4" s="655"/>
      <c r="O4" s="655"/>
      <c r="P4" s="655"/>
      <c r="Q4" s="655" t="s">
        <v>358</v>
      </c>
    </row>
    <row r="5" spans="1:17" ht="105" customHeight="1" x14ac:dyDescent="0.25">
      <c r="A5" s="655"/>
      <c r="B5" s="658"/>
      <c r="C5" s="661"/>
      <c r="D5" s="663"/>
      <c r="E5" s="661"/>
      <c r="F5" s="665"/>
      <c r="G5" s="661"/>
      <c r="H5" s="665"/>
      <c r="I5" s="666"/>
      <c r="J5" s="47" t="s">
        <v>362</v>
      </c>
      <c r="K5" s="47" t="s">
        <v>363</v>
      </c>
      <c r="L5" s="47" t="s">
        <v>364</v>
      </c>
      <c r="M5" s="47" t="s">
        <v>423</v>
      </c>
      <c r="N5" s="47" t="s">
        <v>424</v>
      </c>
      <c r="O5" s="47" t="s">
        <v>425</v>
      </c>
      <c r="P5" s="47" t="s">
        <v>426</v>
      </c>
      <c r="Q5" s="655"/>
    </row>
    <row r="6" spans="1:17" x14ac:dyDescent="0.25">
      <c r="A6" s="28">
        <v>1</v>
      </c>
      <c r="B6" s="24">
        <v>2</v>
      </c>
      <c r="C6" s="29">
        <v>3</v>
      </c>
      <c r="D6" s="29">
        <v>4</v>
      </c>
      <c r="E6" s="29">
        <v>5</v>
      </c>
      <c r="F6" s="28">
        <v>6</v>
      </c>
      <c r="G6" s="28">
        <v>7</v>
      </c>
      <c r="H6" s="59">
        <v>8</v>
      </c>
      <c r="I6" s="59">
        <v>9</v>
      </c>
      <c r="J6" s="59">
        <v>10</v>
      </c>
      <c r="K6" s="59">
        <v>11</v>
      </c>
      <c r="L6" s="49">
        <v>12</v>
      </c>
      <c r="M6" s="59">
        <v>13</v>
      </c>
      <c r="N6" s="59">
        <v>14</v>
      </c>
      <c r="O6" s="59">
        <v>15</v>
      </c>
      <c r="P6" s="59">
        <v>16</v>
      </c>
      <c r="Q6" s="56">
        <v>17</v>
      </c>
    </row>
    <row r="7" spans="1:17" ht="39" x14ac:dyDescent="0.25">
      <c r="A7" s="28">
        <v>1</v>
      </c>
      <c r="B7" s="41" t="s">
        <v>427</v>
      </c>
      <c r="C7" s="35" t="s">
        <v>474</v>
      </c>
      <c r="D7" s="60" t="s">
        <v>460</v>
      </c>
      <c r="E7" s="29" t="s">
        <v>544</v>
      </c>
      <c r="F7" s="28">
        <v>10</v>
      </c>
      <c r="G7" s="28" t="s">
        <v>483</v>
      </c>
      <c r="H7" s="28">
        <v>0.4</v>
      </c>
      <c r="I7" s="28">
        <v>3</v>
      </c>
      <c r="J7" s="28"/>
      <c r="K7" s="28"/>
      <c r="L7" s="47">
        <v>3</v>
      </c>
      <c r="M7" s="28"/>
      <c r="N7" s="28"/>
      <c r="O7" s="28"/>
      <c r="P7" s="28">
        <v>3</v>
      </c>
      <c r="Q7" s="62"/>
    </row>
    <row r="8" spans="1:17" ht="39" x14ac:dyDescent="0.25">
      <c r="A8" s="28">
        <v>2</v>
      </c>
      <c r="B8" s="41" t="s">
        <v>427</v>
      </c>
      <c r="C8" s="35" t="s">
        <v>474</v>
      </c>
      <c r="D8" s="60" t="s">
        <v>504</v>
      </c>
      <c r="E8" s="29" t="s">
        <v>545</v>
      </c>
      <c r="F8" s="28">
        <v>10</v>
      </c>
      <c r="G8" s="28" t="s">
        <v>546</v>
      </c>
      <c r="H8" s="28">
        <v>0.4</v>
      </c>
      <c r="I8" s="28">
        <v>2</v>
      </c>
      <c r="J8" s="28"/>
      <c r="K8" s="28"/>
      <c r="L8" s="47">
        <v>2</v>
      </c>
      <c r="M8" s="28"/>
      <c r="N8" s="28"/>
      <c r="O8" s="28"/>
      <c r="P8" s="28">
        <v>2</v>
      </c>
      <c r="Q8" s="62"/>
    </row>
    <row r="9" spans="1:17" ht="39" x14ac:dyDescent="0.25">
      <c r="A9" s="28">
        <v>3</v>
      </c>
      <c r="B9" s="41" t="s">
        <v>427</v>
      </c>
      <c r="C9" s="35" t="s">
        <v>474</v>
      </c>
      <c r="D9" s="60" t="s">
        <v>504</v>
      </c>
      <c r="E9" s="29" t="s">
        <v>547</v>
      </c>
      <c r="F9" s="28">
        <v>10</v>
      </c>
      <c r="G9" s="28" t="s">
        <v>548</v>
      </c>
      <c r="H9" s="28">
        <v>0.4</v>
      </c>
      <c r="I9" s="28">
        <v>3</v>
      </c>
      <c r="J9" s="28"/>
      <c r="K9" s="28"/>
      <c r="L9" s="47">
        <v>3</v>
      </c>
      <c r="M9" s="28"/>
      <c r="N9" s="28"/>
      <c r="O9" s="28"/>
      <c r="P9" s="28">
        <v>3</v>
      </c>
      <c r="Q9" s="62"/>
    </row>
    <row r="10" spans="1:17" ht="39" x14ac:dyDescent="0.25">
      <c r="A10" s="28">
        <v>4</v>
      </c>
      <c r="B10" s="41" t="s">
        <v>427</v>
      </c>
      <c r="C10" s="35" t="s">
        <v>474</v>
      </c>
      <c r="D10" s="60" t="s">
        <v>549</v>
      </c>
      <c r="E10" s="29" t="s">
        <v>544</v>
      </c>
      <c r="F10" s="28">
        <v>10</v>
      </c>
      <c r="G10" s="28" t="s">
        <v>550</v>
      </c>
      <c r="H10" s="28">
        <v>0.4</v>
      </c>
      <c r="I10" s="28">
        <v>2</v>
      </c>
      <c r="J10" s="28"/>
      <c r="K10" s="28"/>
      <c r="L10" s="47">
        <v>2</v>
      </c>
      <c r="M10" s="28"/>
      <c r="N10" s="28"/>
      <c r="O10" s="28"/>
      <c r="P10" s="28">
        <v>2</v>
      </c>
      <c r="Q10" s="62"/>
    </row>
    <row r="11" spans="1:17" ht="45" x14ac:dyDescent="0.25">
      <c r="A11" s="28">
        <v>5</v>
      </c>
      <c r="B11" s="61" t="s">
        <v>2</v>
      </c>
      <c r="C11" s="35" t="s">
        <v>480</v>
      </c>
      <c r="D11" s="60" t="s">
        <v>467</v>
      </c>
      <c r="E11" s="41" t="s">
        <v>551</v>
      </c>
      <c r="F11" s="28">
        <v>10</v>
      </c>
      <c r="G11" s="28" t="s">
        <v>552</v>
      </c>
      <c r="H11" s="28">
        <v>0.4</v>
      </c>
      <c r="I11" s="28">
        <v>12</v>
      </c>
      <c r="J11" s="28"/>
      <c r="K11" s="28"/>
      <c r="L11" s="47">
        <v>12</v>
      </c>
      <c r="M11" s="28"/>
      <c r="N11" s="28"/>
      <c r="O11" s="28"/>
      <c r="P11" s="28">
        <v>12</v>
      </c>
      <c r="Q11" s="62"/>
    </row>
    <row r="12" spans="1:17" ht="45" x14ac:dyDescent="0.25">
      <c r="A12" s="28">
        <v>6</v>
      </c>
      <c r="B12" s="61" t="s">
        <v>2</v>
      </c>
      <c r="C12" s="35" t="s">
        <v>480</v>
      </c>
      <c r="D12" s="60" t="s">
        <v>467</v>
      </c>
      <c r="E12" s="41" t="s">
        <v>523</v>
      </c>
      <c r="F12" s="28">
        <v>10</v>
      </c>
      <c r="G12" s="28" t="s">
        <v>553</v>
      </c>
      <c r="H12" s="28">
        <v>0.4</v>
      </c>
      <c r="I12" s="28">
        <v>12</v>
      </c>
      <c r="J12" s="28"/>
      <c r="K12" s="28"/>
      <c r="L12" s="47">
        <v>12</v>
      </c>
      <c r="M12" s="28"/>
      <c r="N12" s="28"/>
      <c r="O12" s="28"/>
      <c r="P12" s="28">
        <v>12</v>
      </c>
      <c r="Q12" s="62"/>
    </row>
    <row r="13" spans="1:17" ht="15.75" x14ac:dyDescent="0.25">
      <c r="A13" s="23"/>
      <c r="B13" s="44"/>
      <c r="C13" s="44"/>
      <c r="D13" s="44"/>
      <c r="E13" s="653" t="s">
        <v>444</v>
      </c>
      <c r="F13" s="654"/>
      <c r="G13" s="654"/>
      <c r="H13" s="654"/>
      <c r="I13" s="654"/>
      <c r="J13" s="55"/>
      <c r="K13" s="55"/>
      <c r="L13" s="55"/>
      <c r="M13" s="55"/>
      <c r="N13" s="44"/>
      <c r="Q13" s="23"/>
    </row>
    <row r="14" spans="1:17" x14ac:dyDescent="0.25">
      <c r="A14" s="23"/>
      <c r="B14" s="23"/>
      <c r="C14" s="23"/>
      <c r="D14" s="23"/>
      <c r="E14" s="45"/>
      <c r="F14" s="45" t="s">
        <v>445</v>
      </c>
      <c r="G14" s="45"/>
      <c r="H14" s="45" t="s">
        <v>23</v>
      </c>
      <c r="I14" s="45"/>
      <c r="J14" s="45"/>
      <c r="K14" s="45" t="s">
        <v>446</v>
      </c>
      <c r="M14" s="45" t="s">
        <v>447</v>
      </c>
      <c r="N14" s="23"/>
      <c r="Q14" s="23"/>
    </row>
    <row r="15" spans="1:17" x14ac:dyDescent="0.25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</row>
    <row r="16" spans="1:17" x14ac:dyDescent="0.25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</row>
    <row r="17" spans="1:17" x14ac:dyDescent="0.25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</row>
    <row r="18" spans="1:17" x14ac:dyDescent="0.25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</row>
    <row r="19" spans="1:17" x14ac:dyDescent="0.25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</row>
    <row r="20" spans="1:17" x14ac:dyDescent="0.25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</row>
    <row r="21" spans="1:17" x14ac:dyDescent="0.2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</row>
    <row r="22" spans="1:17" x14ac:dyDescent="0.25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</row>
    <row r="23" spans="1:17" x14ac:dyDescent="0.25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</row>
    <row r="24" spans="1:17" x14ac:dyDescent="0.25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</row>
    <row r="25" spans="1:17" x14ac:dyDescent="0.25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</row>
    <row r="26" spans="1:17" x14ac:dyDescent="0.25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</row>
    <row r="27" spans="1:17" x14ac:dyDescent="0.25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</row>
    <row r="28" spans="1:17" x14ac:dyDescent="0.2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</row>
    <row r="29" spans="1:17" x14ac:dyDescent="0.25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</row>
    <row r="30" spans="1:17" x14ac:dyDescent="0.25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</row>
    <row r="31" spans="1:17" x14ac:dyDescent="0.25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</row>
    <row r="32" spans="1:17" x14ac:dyDescent="0.25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</row>
    <row r="33" spans="1:17" x14ac:dyDescent="0.25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</row>
    <row r="34" spans="1:17" x14ac:dyDescent="0.25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</row>
    <row r="35" spans="1:17" x14ac:dyDescent="0.2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</row>
    <row r="36" spans="1:17" x14ac:dyDescent="0.25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</row>
    <row r="37" spans="1:17" x14ac:dyDescent="0.25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</row>
    <row r="38" spans="1:17" x14ac:dyDescent="0.25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</row>
    <row r="39" spans="1:17" x14ac:dyDescent="0.25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</row>
    <row r="40" spans="1:17" x14ac:dyDescent="0.25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</row>
    <row r="41" spans="1:17" x14ac:dyDescent="0.25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</row>
    <row r="42" spans="1:17" x14ac:dyDescent="0.25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</row>
    <row r="43" spans="1:17" x14ac:dyDescent="0.2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</row>
    <row r="44" spans="1:17" x14ac:dyDescent="0.25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</row>
    <row r="45" spans="1:17" x14ac:dyDescent="0.2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</row>
    <row r="46" spans="1:17" x14ac:dyDescent="0.2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</row>
    <row r="47" spans="1:17" x14ac:dyDescent="0.25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</row>
    <row r="48" spans="1:17" x14ac:dyDescent="0.2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</row>
    <row r="49" spans="1:17" x14ac:dyDescent="0.2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</row>
    <row r="50" spans="1:17" x14ac:dyDescent="0.25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</row>
    <row r="51" spans="1:17" x14ac:dyDescent="0.2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</row>
    <row r="52" spans="1:17" x14ac:dyDescent="0.25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</row>
    <row r="53" spans="1:17" x14ac:dyDescent="0.25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</row>
    <row r="54" spans="1:17" x14ac:dyDescent="0.25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</row>
    <row r="55" spans="1:17" x14ac:dyDescent="0.25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</row>
    <row r="56" spans="1:17" x14ac:dyDescent="0.25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</row>
    <row r="57" spans="1:17" x14ac:dyDescent="0.25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</row>
    <row r="58" spans="1:17" x14ac:dyDescent="0.25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</row>
    <row r="59" spans="1:17" x14ac:dyDescent="0.25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</row>
    <row r="60" spans="1:17" x14ac:dyDescent="0.25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</row>
    <row r="61" spans="1:17" x14ac:dyDescent="0.25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</row>
    <row r="62" spans="1:17" x14ac:dyDescent="0.25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</row>
    <row r="63" spans="1:17" x14ac:dyDescent="0.25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</row>
  </sheetData>
  <autoFilter ref="A6:Q14"/>
  <mergeCells count="18">
    <mergeCell ref="B1:K1"/>
    <mergeCell ref="B2:K2"/>
    <mergeCell ref="E3:F3"/>
    <mergeCell ref="G3:H3"/>
    <mergeCell ref="I3:Q3"/>
    <mergeCell ref="J4:L4"/>
    <mergeCell ref="M4:P4"/>
    <mergeCell ref="Q4:Q5"/>
    <mergeCell ref="E13:I13"/>
    <mergeCell ref="A3:A5"/>
    <mergeCell ref="B3:B5"/>
    <mergeCell ref="C3:C5"/>
    <mergeCell ref="D3:D5"/>
    <mergeCell ref="E4:E5"/>
    <mergeCell ref="F4:F5"/>
    <mergeCell ref="G4:G5"/>
    <mergeCell ref="H4:H5"/>
    <mergeCell ref="I4:I5"/>
  </mergeCells>
  <pageMargins left="0.75" right="0.75" top="1" bottom="1" header="0.5" footer="0.5"/>
  <pageSetup paperSize="9" scale="70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3" tint="0.59999389629810485"/>
  </sheetPr>
  <dimension ref="A1:Q64"/>
  <sheetViews>
    <sheetView topLeftCell="A4" zoomScaleSheetLayoutView="91" workbookViewId="0">
      <selection activeCell="L7" sqref="L7:L12"/>
    </sheetView>
  </sheetViews>
  <sheetFormatPr defaultColWidth="9.140625" defaultRowHeight="15" x14ac:dyDescent="0.25"/>
  <cols>
    <col min="1" max="1" width="7" customWidth="1"/>
    <col min="2" max="3" width="16.140625" customWidth="1"/>
    <col min="4" max="4" width="18.42578125" customWidth="1"/>
    <col min="5" max="5" width="11.140625" customWidth="1"/>
    <col min="6" max="6" width="6.5703125" customWidth="1"/>
    <col min="7" max="7" width="23.7109375" bestFit="1" customWidth="1"/>
    <col min="8" max="8" width="10.85546875" customWidth="1"/>
    <col min="9" max="9" width="9.5703125" customWidth="1"/>
    <col min="10" max="10" width="7.28515625" customWidth="1"/>
    <col min="11" max="11" width="7.42578125" customWidth="1"/>
    <col min="12" max="12" width="8" customWidth="1"/>
    <col min="13" max="13" width="6.5703125" customWidth="1"/>
    <col min="14" max="14" width="7.5703125" customWidth="1"/>
    <col min="15" max="15" width="7.7109375" customWidth="1"/>
    <col min="17" max="17" width="10.5703125" customWidth="1"/>
    <col min="18" max="18" width="15.140625" customWidth="1"/>
  </cols>
  <sheetData>
    <row r="1" spans="1:17" x14ac:dyDescent="0.25">
      <c r="A1" s="23"/>
      <c r="B1" s="667" t="s">
        <v>408</v>
      </c>
      <c r="C1" s="667"/>
      <c r="D1" s="667"/>
      <c r="E1" s="667"/>
      <c r="F1" s="667"/>
      <c r="G1" s="667"/>
      <c r="H1" s="667"/>
      <c r="I1" s="667"/>
      <c r="J1" s="667"/>
      <c r="K1" s="667"/>
      <c r="L1" s="24"/>
      <c r="M1" s="23"/>
      <c r="N1" s="23"/>
      <c r="O1" s="23"/>
      <c r="P1" s="23"/>
      <c r="Q1" s="23"/>
    </row>
    <row r="2" spans="1:17" x14ac:dyDescent="0.25">
      <c r="A2" s="23"/>
      <c r="B2" s="668" t="s">
        <v>554</v>
      </c>
      <c r="C2" s="668"/>
      <c r="D2" s="668"/>
      <c r="E2" s="668"/>
      <c r="F2" s="668"/>
      <c r="G2" s="668"/>
      <c r="H2" s="668"/>
      <c r="I2" s="669"/>
      <c r="J2" s="669"/>
      <c r="K2" s="669"/>
      <c r="L2" s="46"/>
      <c r="M2" s="23"/>
      <c r="N2" s="23"/>
      <c r="O2" s="23"/>
      <c r="P2" s="23"/>
      <c r="Q2" s="23"/>
    </row>
    <row r="3" spans="1:17" ht="47.25" customHeight="1" x14ac:dyDescent="0.25">
      <c r="A3" s="705" t="s">
        <v>410</v>
      </c>
      <c r="B3" s="692" t="s">
        <v>411</v>
      </c>
      <c r="C3" s="695" t="s">
        <v>412</v>
      </c>
      <c r="D3" s="698" t="s">
        <v>413</v>
      </c>
      <c r="E3" s="670" t="s">
        <v>414</v>
      </c>
      <c r="F3" s="671"/>
      <c r="G3" s="670" t="s">
        <v>415</v>
      </c>
      <c r="H3" s="671"/>
      <c r="I3" s="666" t="s">
        <v>416</v>
      </c>
      <c r="J3" s="655"/>
      <c r="K3" s="655"/>
      <c r="L3" s="655"/>
      <c r="M3" s="655"/>
      <c r="N3" s="655"/>
      <c r="O3" s="655"/>
      <c r="P3" s="655"/>
      <c r="Q3" s="655"/>
    </row>
    <row r="4" spans="1:17" ht="59.25" customHeight="1" x14ac:dyDescent="0.25">
      <c r="A4" s="705"/>
      <c r="B4" s="693"/>
      <c r="C4" s="696"/>
      <c r="D4" s="699"/>
      <c r="E4" s="695" t="s">
        <v>417</v>
      </c>
      <c r="F4" s="700" t="s">
        <v>418</v>
      </c>
      <c r="G4" s="695" t="s">
        <v>419</v>
      </c>
      <c r="H4" s="700" t="s">
        <v>420</v>
      </c>
      <c r="I4" s="702" t="s">
        <v>421</v>
      </c>
      <c r="J4" s="666" t="s">
        <v>356</v>
      </c>
      <c r="K4" s="666"/>
      <c r="L4" s="666"/>
      <c r="M4" s="666" t="s">
        <v>422</v>
      </c>
      <c r="N4" s="655"/>
      <c r="O4" s="655"/>
      <c r="P4" s="655"/>
      <c r="Q4" s="655" t="s">
        <v>358</v>
      </c>
    </row>
    <row r="5" spans="1:17" ht="105" customHeight="1" x14ac:dyDescent="0.25">
      <c r="A5" s="705"/>
      <c r="B5" s="694"/>
      <c r="C5" s="697"/>
      <c r="D5" s="699"/>
      <c r="E5" s="697"/>
      <c r="F5" s="701"/>
      <c r="G5" s="697"/>
      <c r="H5" s="701"/>
      <c r="I5" s="702"/>
      <c r="J5" s="58" t="s">
        <v>362</v>
      </c>
      <c r="K5" s="58" t="s">
        <v>363</v>
      </c>
      <c r="L5" s="58" t="s">
        <v>364</v>
      </c>
      <c r="M5" s="58" t="s">
        <v>423</v>
      </c>
      <c r="N5" s="58" t="s">
        <v>424</v>
      </c>
      <c r="O5" s="58" t="s">
        <v>425</v>
      </c>
      <c r="P5" s="58" t="s">
        <v>426</v>
      </c>
      <c r="Q5" s="655"/>
    </row>
    <row r="6" spans="1:17" x14ac:dyDescent="0.25">
      <c r="A6" s="28">
        <v>1</v>
      </c>
      <c r="B6" s="24">
        <v>2</v>
      </c>
      <c r="C6" s="29">
        <v>3</v>
      </c>
      <c r="D6" s="29">
        <v>4</v>
      </c>
      <c r="E6" s="29">
        <v>5</v>
      </c>
      <c r="F6" s="28">
        <v>6</v>
      </c>
      <c r="G6" s="28">
        <v>7</v>
      </c>
      <c r="H6" s="28">
        <v>8</v>
      </c>
      <c r="I6" s="28">
        <v>9</v>
      </c>
      <c r="J6" s="28">
        <v>10</v>
      </c>
      <c r="K6" s="28">
        <v>11</v>
      </c>
      <c r="L6" s="47">
        <v>12</v>
      </c>
      <c r="M6" s="28">
        <v>13</v>
      </c>
      <c r="N6" s="28">
        <v>14</v>
      </c>
      <c r="O6" s="28">
        <v>15</v>
      </c>
      <c r="P6" s="28">
        <v>16</v>
      </c>
      <c r="Q6" s="56">
        <v>17</v>
      </c>
    </row>
    <row r="7" spans="1:17" s="21" customFormat="1" ht="30" customHeight="1" x14ac:dyDescent="0.25">
      <c r="A7" s="26">
        <v>1</v>
      </c>
      <c r="B7" s="27" t="s">
        <v>427</v>
      </c>
      <c r="C7" s="30" t="s">
        <v>428</v>
      </c>
      <c r="D7" s="31" t="s">
        <v>456</v>
      </c>
      <c r="E7" s="32" t="s">
        <v>430</v>
      </c>
      <c r="F7" s="32">
        <v>10</v>
      </c>
      <c r="G7" s="33" t="s">
        <v>555</v>
      </c>
      <c r="H7" s="34">
        <v>0.4</v>
      </c>
      <c r="I7" s="48">
        <v>1</v>
      </c>
      <c r="J7" s="49"/>
      <c r="K7" s="49"/>
      <c r="L7" s="49">
        <v>1</v>
      </c>
      <c r="M7" s="32"/>
      <c r="N7" s="50"/>
      <c r="O7" s="50"/>
      <c r="P7" s="49">
        <v>1</v>
      </c>
      <c r="Q7" s="26"/>
    </row>
    <row r="8" spans="1:17" s="22" customFormat="1" ht="30" customHeight="1" x14ac:dyDescent="0.25">
      <c r="A8" s="26">
        <v>2</v>
      </c>
      <c r="B8" s="27" t="s">
        <v>427</v>
      </c>
      <c r="C8" s="35" t="s">
        <v>474</v>
      </c>
      <c r="D8" s="36" t="s">
        <v>429</v>
      </c>
      <c r="E8" s="37" t="s">
        <v>430</v>
      </c>
      <c r="F8" s="37">
        <v>10</v>
      </c>
      <c r="G8" s="38" t="s">
        <v>556</v>
      </c>
      <c r="H8" s="39">
        <v>0.4</v>
      </c>
      <c r="I8" s="51">
        <v>2</v>
      </c>
      <c r="J8" s="47"/>
      <c r="K8" s="47"/>
      <c r="L8" s="47">
        <v>2</v>
      </c>
      <c r="M8" s="37"/>
      <c r="N8" s="52"/>
      <c r="O8" s="52"/>
      <c r="P8" s="47">
        <v>2</v>
      </c>
      <c r="Q8" s="25"/>
    </row>
    <row r="9" spans="1:17" s="22" customFormat="1" ht="30" customHeight="1" x14ac:dyDescent="0.25">
      <c r="A9" s="26">
        <v>3</v>
      </c>
      <c r="B9" s="27" t="s">
        <v>427</v>
      </c>
      <c r="C9" s="40" t="s">
        <v>516</v>
      </c>
      <c r="D9" s="36" t="s">
        <v>557</v>
      </c>
      <c r="E9" s="37" t="s">
        <v>558</v>
      </c>
      <c r="F9" s="37">
        <v>6</v>
      </c>
      <c r="G9" s="38" t="s">
        <v>559</v>
      </c>
      <c r="H9" s="39">
        <v>0.4</v>
      </c>
      <c r="I9" s="51">
        <v>1</v>
      </c>
      <c r="J9" s="47"/>
      <c r="K9" s="47"/>
      <c r="L9" s="47">
        <v>1</v>
      </c>
      <c r="M9" s="37"/>
      <c r="N9" s="52"/>
      <c r="O9" s="52"/>
      <c r="P9" s="47">
        <v>1</v>
      </c>
      <c r="Q9" s="25"/>
    </row>
    <row r="10" spans="1:17" s="22" customFormat="1" ht="30" customHeight="1" x14ac:dyDescent="0.25">
      <c r="A10" s="26">
        <v>4</v>
      </c>
      <c r="B10" s="27" t="s">
        <v>427</v>
      </c>
      <c r="C10" s="35" t="s">
        <v>433</v>
      </c>
      <c r="D10" s="36" t="s">
        <v>439</v>
      </c>
      <c r="E10" s="37" t="s">
        <v>482</v>
      </c>
      <c r="F10" s="37">
        <v>10</v>
      </c>
      <c r="G10" s="38" t="s">
        <v>497</v>
      </c>
      <c r="H10" s="39">
        <v>0.4</v>
      </c>
      <c r="I10" s="51">
        <v>1</v>
      </c>
      <c r="J10" s="47"/>
      <c r="K10" s="47"/>
      <c r="L10" s="47">
        <v>1</v>
      </c>
      <c r="M10" s="37"/>
      <c r="N10" s="52"/>
      <c r="O10" s="52"/>
      <c r="P10" s="47">
        <v>1</v>
      </c>
      <c r="Q10" s="25"/>
    </row>
    <row r="11" spans="1:17" s="22" customFormat="1" ht="30" customHeight="1" x14ac:dyDescent="0.25">
      <c r="A11" s="26">
        <v>5</v>
      </c>
      <c r="B11" s="27" t="s">
        <v>427</v>
      </c>
      <c r="C11" s="35" t="s">
        <v>433</v>
      </c>
      <c r="D11" s="36" t="s">
        <v>467</v>
      </c>
      <c r="E11" s="37" t="s">
        <v>512</v>
      </c>
      <c r="F11" s="37">
        <v>10</v>
      </c>
      <c r="G11" s="38" t="s">
        <v>479</v>
      </c>
      <c r="H11" s="39">
        <v>0.4</v>
      </c>
      <c r="I11" s="51">
        <v>2</v>
      </c>
      <c r="J11" s="47"/>
      <c r="K11" s="47"/>
      <c r="L11" s="47">
        <v>2</v>
      </c>
      <c r="M11" s="37"/>
      <c r="N11" s="52"/>
      <c r="O11" s="52"/>
      <c r="P11" s="47">
        <v>2</v>
      </c>
      <c r="Q11" s="25"/>
    </row>
    <row r="12" spans="1:17" s="22" customFormat="1" ht="30" customHeight="1" x14ac:dyDescent="0.25">
      <c r="A12" s="25">
        <v>6</v>
      </c>
      <c r="B12" s="41" t="s">
        <v>427</v>
      </c>
      <c r="C12" s="35" t="s">
        <v>560</v>
      </c>
      <c r="D12" s="36" t="s">
        <v>467</v>
      </c>
      <c r="E12" s="37" t="s">
        <v>561</v>
      </c>
      <c r="F12" s="37">
        <v>11</v>
      </c>
      <c r="G12" s="38" t="s">
        <v>562</v>
      </c>
      <c r="H12" s="39">
        <v>0.4</v>
      </c>
      <c r="I12" s="51">
        <v>2</v>
      </c>
      <c r="J12" s="47"/>
      <c r="K12" s="47"/>
      <c r="L12" s="47">
        <v>2</v>
      </c>
      <c r="M12" s="37"/>
      <c r="N12" s="52"/>
      <c r="O12" s="52"/>
      <c r="P12" s="47">
        <v>2</v>
      </c>
      <c r="Q12" s="25"/>
    </row>
    <row r="13" spans="1:17" x14ac:dyDescent="0.25">
      <c r="A13" s="23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23"/>
    </row>
    <row r="14" spans="1:17" ht="15.75" x14ac:dyDescent="0.25">
      <c r="A14" s="23"/>
      <c r="B14" s="44"/>
      <c r="C14" s="44"/>
      <c r="D14" s="44"/>
      <c r="E14" s="653" t="s">
        <v>444</v>
      </c>
      <c r="F14" s="654"/>
      <c r="G14" s="654"/>
      <c r="H14" s="654"/>
      <c r="I14" s="654"/>
      <c r="J14" s="55"/>
      <c r="K14" s="55"/>
      <c r="L14" s="55"/>
      <c r="M14" s="55"/>
      <c r="N14" s="44"/>
      <c r="Q14" s="23"/>
    </row>
    <row r="15" spans="1:17" x14ac:dyDescent="0.25">
      <c r="A15" s="23"/>
      <c r="B15" s="23"/>
      <c r="C15" s="23"/>
      <c r="D15" s="23"/>
      <c r="E15" s="45"/>
      <c r="F15" s="45" t="s">
        <v>445</v>
      </c>
      <c r="G15" s="45"/>
      <c r="H15" s="45" t="s">
        <v>23</v>
      </c>
      <c r="I15" s="45"/>
      <c r="J15" s="45"/>
      <c r="K15" s="45" t="s">
        <v>446</v>
      </c>
      <c r="M15" s="45" t="s">
        <v>447</v>
      </c>
      <c r="N15" s="23"/>
      <c r="Q15" s="23"/>
    </row>
    <row r="16" spans="1:17" x14ac:dyDescent="0.25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</row>
    <row r="17" spans="1:17" x14ac:dyDescent="0.25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</row>
    <row r="18" spans="1:17" x14ac:dyDescent="0.25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</row>
    <row r="19" spans="1:17" x14ac:dyDescent="0.25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</row>
    <row r="20" spans="1:17" x14ac:dyDescent="0.25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</row>
    <row r="21" spans="1:17" x14ac:dyDescent="0.2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</row>
    <row r="22" spans="1:17" x14ac:dyDescent="0.25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</row>
    <row r="23" spans="1:17" x14ac:dyDescent="0.25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</row>
    <row r="24" spans="1:17" x14ac:dyDescent="0.25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</row>
    <row r="25" spans="1:17" x14ac:dyDescent="0.25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</row>
    <row r="26" spans="1:17" x14ac:dyDescent="0.25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</row>
    <row r="27" spans="1:17" x14ac:dyDescent="0.25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</row>
    <row r="28" spans="1:17" x14ac:dyDescent="0.2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</row>
    <row r="29" spans="1:17" x14ac:dyDescent="0.25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</row>
    <row r="30" spans="1:17" x14ac:dyDescent="0.25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</row>
    <row r="31" spans="1:17" x14ac:dyDescent="0.25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</row>
    <row r="32" spans="1:17" x14ac:dyDescent="0.25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</row>
    <row r="33" spans="1:17" x14ac:dyDescent="0.25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</row>
    <row r="34" spans="1:17" x14ac:dyDescent="0.25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</row>
    <row r="35" spans="1:17" x14ac:dyDescent="0.2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</row>
    <row r="36" spans="1:17" x14ac:dyDescent="0.25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</row>
    <row r="37" spans="1:17" x14ac:dyDescent="0.25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</row>
    <row r="38" spans="1:17" x14ac:dyDescent="0.25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</row>
    <row r="39" spans="1:17" x14ac:dyDescent="0.25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</row>
    <row r="40" spans="1:17" x14ac:dyDescent="0.25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</row>
    <row r="41" spans="1:17" x14ac:dyDescent="0.25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</row>
    <row r="42" spans="1:17" x14ac:dyDescent="0.25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</row>
    <row r="43" spans="1:17" x14ac:dyDescent="0.2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</row>
    <row r="44" spans="1:17" x14ac:dyDescent="0.25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</row>
    <row r="45" spans="1:17" x14ac:dyDescent="0.2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</row>
    <row r="46" spans="1:17" x14ac:dyDescent="0.2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</row>
    <row r="47" spans="1:17" x14ac:dyDescent="0.25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</row>
    <row r="48" spans="1:17" x14ac:dyDescent="0.2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</row>
    <row r="49" spans="1:17" x14ac:dyDescent="0.2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</row>
    <row r="50" spans="1:17" x14ac:dyDescent="0.25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</row>
    <row r="51" spans="1:17" x14ac:dyDescent="0.2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</row>
    <row r="52" spans="1:17" x14ac:dyDescent="0.25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</row>
    <row r="53" spans="1:17" x14ac:dyDescent="0.25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</row>
    <row r="54" spans="1:17" x14ac:dyDescent="0.25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</row>
    <row r="55" spans="1:17" x14ac:dyDescent="0.25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</row>
    <row r="56" spans="1:17" x14ac:dyDescent="0.25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</row>
    <row r="57" spans="1:17" x14ac:dyDescent="0.25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</row>
    <row r="58" spans="1:17" x14ac:dyDescent="0.25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</row>
    <row r="59" spans="1:17" x14ac:dyDescent="0.25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</row>
    <row r="60" spans="1:17" x14ac:dyDescent="0.25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</row>
    <row r="61" spans="1:17" x14ac:dyDescent="0.25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</row>
    <row r="62" spans="1:17" x14ac:dyDescent="0.25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</row>
    <row r="63" spans="1:17" x14ac:dyDescent="0.25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</row>
    <row r="64" spans="1:17" x14ac:dyDescent="0.25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</row>
  </sheetData>
  <autoFilter ref="A6:Q15"/>
  <mergeCells count="18">
    <mergeCell ref="B1:K1"/>
    <mergeCell ref="B2:K2"/>
    <mergeCell ref="E3:F3"/>
    <mergeCell ref="G3:H3"/>
    <mergeCell ref="I3:Q3"/>
    <mergeCell ref="J4:L4"/>
    <mergeCell ref="M4:P4"/>
    <mergeCell ref="Q4:Q5"/>
    <mergeCell ref="E14:I14"/>
    <mergeCell ref="A3:A5"/>
    <mergeCell ref="B3:B5"/>
    <mergeCell ref="C3:C5"/>
    <mergeCell ref="D3:D5"/>
    <mergeCell ref="E4:E5"/>
    <mergeCell ref="F4:F5"/>
    <mergeCell ref="G4:G5"/>
    <mergeCell ref="H4:H5"/>
    <mergeCell ref="I4:I5"/>
  </mergeCells>
  <pageMargins left="0.75" right="0.75" top="1" bottom="1" header="0.5" footer="0.5"/>
  <pageSetup paperSize="9" scale="7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3" tint="0.59999389629810485"/>
  </sheetPr>
  <dimension ref="A1:ED16"/>
  <sheetViews>
    <sheetView view="pageBreakPreview" topLeftCell="A8" zoomScaleNormal="100" workbookViewId="0">
      <selection activeCell="FK13" sqref="FK13"/>
    </sheetView>
  </sheetViews>
  <sheetFormatPr defaultColWidth="0.85546875" defaultRowHeight="15" x14ac:dyDescent="0.25"/>
  <cols>
    <col min="1" max="16384" width="0.85546875" style="191"/>
  </cols>
  <sheetData>
    <row r="1" spans="1:134" s="187" customFormat="1" ht="15.75" x14ac:dyDescent="0.25">
      <c r="CZ1" s="267"/>
    </row>
    <row r="2" spans="1:134" s="187" customFormat="1" ht="15.75" x14ac:dyDescent="0.25"/>
    <row r="3" spans="1:134" s="187" customFormat="1" ht="58.5" customHeight="1" x14ac:dyDescent="0.25">
      <c r="A3" s="327" t="s">
        <v>38</v>
      </c>
      <c r="B3" s="327"/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327"/>
      <c r="N3" s="327"/>
      <c r="O3" s="327"/>
      <c r="P3" s="327"/>
      <c r="Q3" s="327"/>
      <c r="R3" s="327"/>
      <c r="S3" s="327"/>
      <c r="T3" s="327"/>
      <c r="U3" s="327"/>
      <c r="V3" s="327"/>
      <c r="W3" s="327"/>
      <c r="X3" s="327"/>
      <c r="Y3" s="327"/>
      <c r="Z3" s="327"/>
      <c r="AA3" s="327"/>
      <c r="AB3" s="327"/>
      <c r="AC3" s="327"/>
      <c r="AD3" s="327"/>
      <c r="AE3" s="327"/>
      <c r="AF3" s="327"/>
      <c r="AG3" s="327"/>
      <c r="AH3" s="327"/>
      <c r="AI3" s="327"/>
      <c r="AJ3" s="327"/>
      <c r="AK3" s="327"/>
      <c r="AL3" s="327"/>
      <c r="AM3" s="327"/>
      <c r="AN3" s="327"/>
      <c r="AO3" s="327"/>
      <c r="AP3" s="327"/>
      <c r="AQ3" s="327"/>
      <c r="AR3" s="327"/>
      <c r="AS3" s="327"/>
      <c r="AT3" s="327"/>
      <c r="AU3" s="327"/>
      <c r="AV3" s="327"/>
      <c r="AW3" s="327"/>
      <c r="AX3" s="327"/>
      <c r="AY3" s="327"/>
      <c r="AZ3" s="327"/>
      <c r="BA3" s="327"/>
      <c r="BB3" s="327"/>
      <c r="BC3" s="327"/>
      <c r="BD3" s="327"/>
      <c r="BE3" s="327"/>
      <c r="BF3" s="327"/>
      <c r="BG3" s="327"/>
      <c r="BH3" s="327"/>
      <c r="BI3" s="327"/>
      <c r="BJ3" s="327"/>
      <c r="BK3" s="327"/>
      <c r="BL3" s="327"/>
      <c r="BM3" s="327"/>
      <c r="BN3" s="327"/>
      <c r="BO3" s="327"/>
      <c r="BP3" s="327"/>
      <c r="BQ3" s="327"/>
      <c r="BR3" s="327"/>
      <c r="BS3" s="327"/>
      <c r="BT3" s="327"/>
      <c r="BU3" s="327"/>
      <c r="BV3" s="327"/>
      <c r="BW3" s="327"/>
      <c r="BX3" s="327"/>
      <c r="BY3" s="327"/>
      <c r="BZ3" s="327"/>
      <c r="CA3" s="327"/>
      <c r="CB3" s="327"/>
      <c r="CC3" s="327"/>
      <c r="CD3" s="327"/>
      <c r="CE3" s="327"/>
      <c r="CF3" s="327"/>
      <c r="CG3" s="327"/>
      <c r="CH3" s="327"/>
      <c r="CI3" s="327"/>
      <c r="CJ3" s="327"/>
      <c r="CK3" s="327"/>
      <c r="CL3" s="327"/>
      <c r="CM3" s="327"/>
      <c r="CN3" s="327"/>
      <c r="CO3" s="327"/>
      <c r="CP3" s="327"/>
      <c r="CQ3" s="327"/>
      <c r="CR3" s="327"/>
      <c r="CS3" s="327"/>
      <c r="CT3" s="327"/>
      <c r="CU3" s="327"/>
      <c r="CV3" s="327"/>
      <c r="CW3" s="327"/>
      <c r="CX3" s="327"/>
      <c r="CY3" s="327"/>
      <c r="CZ3" s="327"/>
    </row>
    <row r="4" spans="1:134" ht="15.75" x14ac:dyDescent="0.25">
      <c r="F4" s="310" t="s">
        <v>2</v>
      </c>
      <c r="G4" s="310"/>
      <c r="H4" s="310"/>
      <c r="I4" s="310"/>
      <c r="J4" s="310"/>
      <c r="K4" s="310"/>
      <c r="L4" s="310"/>
      <c r="M4" s="310"/>
      <c r="N4" s="310"/>
      <c r="O4" s="310"/>
      <c r="P4" s="310"/>
      <c r="Q4" s="310"/>
      <c r="R4" s="310"/>
      <c r="S4" s="310"/>
      <c r="T4" s="310"/>
      <c r="U4" s="310"/>
      <c r="V4" s="310"/>
      <c r="W4" s="310"/>
      <c r="X4" s="310"/>
      <c r="Y4" s="310"/>
      <c r="Z4" s="310"/>
      <c r="AA4" s="310"/>
      <c r="AB4" s="310"/>
      <c r="AC4" s="310"/>
      <c r="AD4" s="310"/>
      <c r="AE4" s="310"/>
      <c r="AF4" s="310"/>
      <c r="AG4" s="310"/>
      <c r="AH4" s="310"/>
      <c r="AI4" s="310"/>
      <c r="AJ4" s="310"/>
      <c r="AK4" s="310"/>
      <c r="AL4" s="310"/>
      <c r="AM4" s="310"/>
      <c r="AN4" s="310"/>
      <c r="AO4" s="310"/>
      <c r="AP4" s="310"/>
      <c r="AQ4" s="310"/>
      <c r="AR4" s="310"/>
      <c r="AS4" s="310"/>
      <c r="AT4" s="310"/>
      <c r="AU4" s="310"/>
      <c r="AV4" s="310"/>
      <c r="AW4" s="310"/>
      <c r="AX4" s="310"/>
      <c r="AY4" s="310"/>
      <c r="AZ4" s="310"/>
      <c r="BA4" s="310"/>
      <c r="BB4" s="310"/>
      <c r="BC4" s="310"/>
      <c r="BD4" s="310"/>
      <c r="BE4" s="310"/>
      <c r="BF4" s="310"/>
      <c r="BG4" s="310"/>
      <c r="BH4" s="310"/>
      <c r="BI4" s="310"/>
      <c r="BJ4" s="310"/>
      <c r="BK4" s="310"/>
      <c r="BL4" s="310"/>
      <c r="BM4" s="310"/>
      <c r="BN4" s="310"/>
      <c r="BO4" s="310"/>
      <c r="BP4" s="310"/>
      <c r="BQ4" s="310"/>
      <c r="BR4" s="310"/>
      <c r="BS4" s="310"/>
      <c r="BT4" s="310"/>
      <c r="BU4" s="310"/>
      <c r="BV4" s="310"/>
      <c r="BW4" s="310"/>
      <c r="BX4" s="310"/>
      <c r="BY4" s="310"/>
      <c r="BZ4" s="310"/>
      <c r="CA4" s="310"/>
      <c r="CB4" s="310"/>
      <c r="CC4" s="310"/>
      <c r="CD4" s="310"/>
      <c r="CE4" s="310"/>
      <c r="CF4" s="310"/>
      <c r="CG4" s="310"/>
      <c r="CH4" s="310"/>
      <c r="CI4" s="310"/>
      <c r="CJ4" s="310"/>
      <c r="CK4" s="310"/>
      <c r="CL4" s="310"/>
      <c r="CM4" s="310"/>
      <c r="CN4" s="310"/>
      <c r="CO4" s="310"/>
      <c r="CP4" s="310"/>
      <c r="CQ4" s="310"/>
      <c r="CR4" s="310"/>
      <c r="CS4" s="310"/>
      <c r="CT4" s="310"/>
      <c r="CU4" s="310"/>
    </row>
    <row r="5" spans="1:134" s="223" customFormat="1" ht="12.75" x14ac:dyDescent="0.2">
      <c r="F5" s="311" t="s">
        <v>39</v>
      </c>
      <c r="G5" s="311"/>
      <c r="H5" s="311"/>
      <c r="I5" s="311"/>
      <c r="J5" s="311"/>
      <c r="K5" s="311"/>
      <c r="L5" s="311"/>
      <c r="M5" s="311"/>
      <c r="N5" s="311"/>
      <c r="O5" s="311"/>
      <c r="P5" s="311"/>
      <c r="Q5" s="311"/>
      <c r="R5" s="311"/>
      <c r="S5" s="311"/>
      <c r="T5" s="311"/>
      <c r="U5" s="311"/>
      <c r="V5" s="311"/>
      <c r="W5" s="311"/>
      <c r="X5" s="311"/>
      <c r="Y5" s="311"/>
      <c r="Z5" s="311"/>
      <c r="AA5" s="311"/>
      <c r="AB5" s="311"/>
      <c r="AC5" s="311"/>
      <c r="AD5" s="311"/>
      <c r="AE5" s="311"/>
      <c r="AF5" s="311"/>
      <c r="AG5" s="311"/>
      <c r="AH5" s="311"/>
      <c r="AI5" s="311"/>
      <c r="AJ5" s="311"/>
      <c r="AK5" s="311"/>
      <c r="AL5" s="311"/>
      <c r="AM5" s="311"/>
      <c r="AN5" s="311"/>
      <c r="AO5" s="311"/>
      <c r="AP5" s="311"/>
      <c r="AQ5" s="311"/>
      <c r="AR5" s="311"/>
      <c r="AS5" s="311"/>
      <c r="AT5" s="311"/>
      <c r="AU5" s="311"/>
      <c r="AV5" s="311"/>
      <c r="AW5" s="311"/>
      <c r="AX5" s="311"/>
      <c r="AY5" s="311"/>
      <c r="AZ5" s="311"/>
      <c r="BA5" s="311"/>
      <c r="BB5" s="311"/>
      <c r="BC5" s="311"/>
      <c r="BD5" s="311"/>
      <c r="BE5" s="311"/>
      <c r="BF5" s="311"/>
      <c r="BG5" s="311"/>
      <c r="BH5" s="311"/>
      <c r="BI5" s="311"/>
      <c r="BJ5" s="311"/>
      <c r="BK5" s="311"/>
      <c r="BL5" s="311"/>
      <c r="BM5" s="311"/>
      <c r="BN5" s="311"/>
      <c r="BO5" s="311"/>
      <c r="BP5" s="311"/>
      <c r="BQ5" s="311"/>
      <c r="BR5" s="311"/>
      <c r="BS5" s="311"/>
      <c r="BT5" s="311"/>
      <c r="BU5" s="311"/>
      <c r="BV5" s="311"/>
      <c r="BW5" s="311"/>
      <c r="BX5" s="311"/>
      <c r="BY5" s="311"/>
      <c r="BZ5" s="311"/>
      <c r="CA5" s="311"/>
      <c r="CB5" s="311"/>
      <c r="CC5" s="311"/>
      <c r="CD5" s="311"/>
      <c r="CE5" s="311"/>
      <c r="CF5" s="311"/>
      <c r="CG5" s="311"/>
      <c r="CH5" s="311"/>
      <c r="CI5" s="311"/>
      <c r="CJ5" s="311"/>
      <c r="CK5" s="311"/>
      <c r="CL5" s="311"/>
      <c r="CM5" s="311"/>
      <c r="CN5" s="311"/>
      <c r="CO5" s="311"/>
      <c r="CP5" s="311"/>
      <c r="CQ5" s="311"/>
      <c r="CR5" s="311"/>
      <c r="CS5" s="311"/>
      <c r="CT5" s="311"/>
      <c r="CU5" s="311"/>
    </row>
    <row r="7" spans="1:134" s="283" customFormat="1" x14ac:dyDescent="0.25">
      <c r="A7" s="350" t="s">
        <v>40</v>
      </c>
      <c r="B7" s="351"/>
      <c r="C7" s="351"/>
      <c r="D7" s="351"/>
      <c r="E7" s="351"/>
      <c r="F7" s="351"/>
      <c r="G7" s="351"/>
      <c r="H7" s="352" t="s">
        <v>41</v>
      </c>
      <c r="I7" s="353"/>
      <c r="J7" s="353"/>
      <c r="K7" s="353"/>
      <c r="L7" s="353"/>
      <c r="M7" s="353"/>
      <c r="N7" s="353"/>
      <c r="O7" s="353"/>
      <c r="P7" s="353"/>
      <c r="Q7" s="353"/>
      <c r="R7" s="353"/>
      <c r="S7" s="353"/>
      <c r="T7" s="353"/>
      <c r="U7" s="353"/>
      <c r="V7" s="353"/>
      <c r="W7" s="353"/>
      <c r="X7" s="353"/>
      <c r="Y7" s="353"/>
      <c r="Z7" s="353"/>
      <c r="AA7" s="353"/>
      <c r="AB7" s="353"/>
      <c r="AC7" s="353"/>
      <c r="AD7" s="353"/>
      <c r="AE7" s="353"/>
      <c r="AF7" s="353"/>
      <c r="AG7" s="353"/>
      <c r="AH7" s="353"/>
      <c r="AI7" s="353"/>
      <c r="AJ7" s="353"/>
      <c r="AK7" s="353"/>
      <c r="AL7" s="353"/>
      <c r="AM7" s="353"/>
      <c r="AN7" s="353"/>
      <c r="AO7" s="353"/>
      <c r="AP7" s="353"/>
      <c r="AQ7" s="353"/>
      <c r="AR7" s="353"/>
      <c r="AS7" s="353"/>
      <c r="AT7" s="353"/>
      <c r="AU7" s="353"/>
      <c r="AV7" s="353"/>
      <c r="AW7" s="353"/>
      <c r="AX7" s="353"/>
      <c r="AY7" s="353"/>
      <c r="AZ7" s="353"/>
      <c r="BA7" s="353"/>
      <c r="BB7" s="353"/>
      <c r="BC7" s="353"/>
      <c r="BD7" s="354"/>
      <c r="BE7" s="352" t="s">
        <v>42</v>
      </c>
      <c r="BF7" s="353"/>
      <c r="BG7" s="353"/>
      <c r="BH7" s="353"/>
      <c r="BI7" s="353"/>
      <c r="BJ7" s="353"/>
      <c r="BK7" s="353"/>
      <c r="BL7" s="353"/>
      <c r="BM7" s="353"/>
      <c r="BN7" s="353"/>
      <c r="BO7" s="353"/>
      <c r="BP7" s="353"/>
      <c r="BQ7" s="353"/>
      <c r="BR7" s="353"/>
      <c r="BS7" s="353"/>
      <c r="BT7" s="353"/>
      <c r="BU7" s="353"/>
      <c r="BV7" s="353"/>
      <c r="BW7" s="353"/>
      <c r="BX7" s="353"/>
      <c r="BY7" s="353"/>
      <c r="BZ7" s="353"/>
      <c r="CA7" s="353"/>
      <c r="CB7" s="353"/>
      <c r="CC7" s="353"/>
      <c r="CD7" s="353"/>
      <c r="CE7" s="353"/>
      <c r="CF7" s="353"/>
      <c r="CG7" s="353"/>
      <c r="CH7" s="353"/>
      <c r="CI7" s="353"/>
      <c r="CJ7" s="353"/>
      <c r="CK7" s="353"/>
      <c r="CL7" s="353"/>
      <c r="CM7" s="353"/>
      <c r="CN7" s="353"/>
      <c r="CO7" s="353"/>
      <c r="CP7" s="353"/>
      <c r="CQ7" s="353"/>
      <c r="CR7" s="353"/>
      <c r="CS7" s="353"/>
      <c r="CT7" s="353"/>
      <c r="CU7" s="353"/>
      <c r="CV7" s="353"/>
      <c r="CW7" s="353"/>
      <c r="CX7" s="353"/>
      <c r="CY7" s="353"/>
      <c r="CZ7" s="354"/>
    </row>
    <row r="8" spans="1:134" s="189" customFormat="1" ht="38.25" customHeight="1" x14ac:dyDescent="0.25">
      <c r="A8" s="333" t="s">
        <v>7</v>
      </c>
      <c r="B8" s="334"/>
      <c r="C8" s="334"/>
      <c r="D8" s="334"/>
      <c r="E8" s="334"/>
      <c r="F8" s="334"/>
      <c r="G8" s="335"/>
      <c r="H8" s="331"/>
      <c r="I8" s="339" t="s">
        <v>43</v>
      </c>
      <c r="J8" s="339"/>
      <c r="K8" s="339"/>
      <c r="L8" s="339"/>
      <c r="M8" s="339"/>
      <c r="N8" s="339"/>
      <c r="O8" s="339"/>
      <c r="P8" s="339"/>
      <c r="Q8" s="339"/>
      <c r="R8" s="339"/>
      <c r="S8" s="339"/>
      <c r="T8" s="339"/>
      <c r="U8" s="339"/>
      <c r="V8" s="339"/>
      <c r="W8" s="339"/>
      <c r="X8" s="339"/>
      <c r="Y8" s="339"/>
      <c r="Z8" s="339"/>
      <c r="AA8" s="339"/>
      <c r="AB8" s="339"/>
      <c r="AC8" s="339"/>
      <c r="AD8" s="339"/>
      <c r="AE8" s="339"/>
      <c r="AF8" s="339"/>
      <c r="AG8" s="339"/>
      <c r="AH8" s="339"/>
      <c r="AI8" s="339"/>
      <c r="AJ8" s="339"/>
      <c r="AK8" s="339"/>
      <c r="AL8" s="339"/>
      <c r="AM8" s="339"/>
      <c r="AN8" s="339"/>
      <c r="AO8" s="339"/>
      <c r="AP8" s="339"/>
      <c r="AQ8" s="339"/>
      <c r="AR8" s="339"/>
      <c r="AS8" s="339"/>
      <c r="AT8" s="339"/>
      <c r="AU8" s="339"/>
      <c r="AV8" s="339"/>
      <c r="AW8" s="339"/>
      <c r="AX8" s="339"/>
      <c r="AY8" s="339"/>
      <c r="AZ8" s="339"/>
      <c r="BA8" s="339"/>
      <c r="BB8" s="339"/>
      <c r="BC8" s="339"/>
      <c r="BD8" s="340"/>
      <c r="BE8" s="345" t="s">
        <v>44</v>
      </c>
      <c r="BF8" s="346"/>
      <c r="BG8" s="346"/>
      <c r="BH8" s="346"/>
      <c r="BI8" s="346"/>
      <c r="BJ8" s="346"/>
      <c r="BK8" s="346"/>
      <c r="BL8" s="346"/>
      <c r="BM8" s="346"/>
      <c r="BN8" s="346"/>
      <c r="BO8" s="346"/>
      <c r="BP8" s="346"/>
      <c r="BQ8" s="346"/>
      <c r="BR8" s="346"/>
      <c r="BS8" s="346"/>
      <c r="BT8" s="346"/>
      <c r="BU8" s="346"/>
      <c r="BV8" s="346"/>
      <c r="BW8" s="346"/>
      <c r="BX8" s="346"/>
      <c r="BY8" s="346"/>
      <c r="BZ8" s="346"/>
      <c r="CA8" s="346"/>
      <c r="CB8" s="346"/>
      <c r="CC8" s="346"/>
      <c r="CD8" s="346"/>
      <c r="CE8" s="346"/>
      <c r="CF8" s="346"/>
      <c r="CG8" s="346"/>
      <c r="CH8" s="346"/>
      <c r="CI8" s="346"/>
      <c r="CJ8" s="346"/>
      <c r="CK8" s="346"/>
      <c r="CL8" s="346"/>
      <c r="CM8" s="346"/>
      <c r="CN8" s="346"/>
      <c r="CO8" s="346"/>
      <c r="CP8" s="346"/>
      <c r="CQ8" s="346"/>
      <c r="CR8" s="346"/>
      <c r="CS8" s="346"/>
      <c r="CT8" s="346"/>
      <c r="CU8" s="346"/>
      <c r="CV8" s="346"/>
      <c r="CW8" s="346"/>
      <c r="CX8" s="346"/>
      <c r="CY8" s="346"/>
      <c r="CZ8" s="347"/>
    </row>
    <row r="9" spans="1:134" s="189" customFormat="1" ht="38.25" customHeight="1" x14ac:dyDescent="0.25">
      <c r="A9" s="336"/>
      <c r="B9" s="337"/>
      <c r="C9" s="337"/>
      <c r="D9" s="337"/>
      <c r="E9" s="337"/>
      <c r="F9" s="337"/>
      <c r="G9" s="338"/>
      <c r="H9" s="332"/>
      <c r="I9" s="341"/>
      <c r="J9" s="341"/>
      <c r="K9" s="341"/>
      <c r="L9" s="341"/>
      <c r="M9" s="341"/>
      <c r="N9" s="341"/>
      <c r="O9" s="341"/>
      <c r="P9" s="341"/>
      <c r="Q9" s="341"/>
      <c r="R9" s="341"/>
      <c r="S9" s="341"/>
      <c r="T9" s="341"/>
      <c r="U9" s="341"/>
      <c r="V9" s="341"/>
      <c r="W9" s="341"/>
      <c r="X9" s="341"/>
      <c r="Y9" s="341"/>
      <c r="Z9" s="341"/>
      <c r="AA9" s="341"/>
      <c r="AB9" s="341"/>
      <c r="AC9" s="341"/>
      <c r="AD9" s="341"/>
      <c r="AE9" s="341"/>
      <c r="AF9" s="341"/>
      <c r="AG9" s="341"/>
      <c r="AH9" s="341"/>
      <c r="AI9" s="341"/>
      <c r="AJ9" s="341"/>
      <c r="AK9" s="341"/>
      <c r="AL9" s="341"/>
      <c r="AM9" s="341"/>
      <c r="AN9" s="341"/>
      <c r="AO9" s="341"/>
      <c r="AP9" s="341"/>
      <c r="AQ9" s="341"/>
      <c r="AR9" s="341"/>
      <c r="AS9" s="341"/>
      <c r="AT9" s="341"/>
      <c r="AU9" s="341"/>
      <c r="AV9" s="341"/>
      <c r="AW9" s="341"/>
      <c r="AX9" s="341"/>
      <c r="AY9" s="341"/>
      <c r="AZ9" s="341"/>
      <c r="BA9" s="341"/>
      <c r="BB9" s="341"/>
      <c r="BC9" s="341"/>
      <c r="BD9" s="342"/>
      <c r="BE9" s="348">
        <f>'1.1'!AD22</f>
        <v>3162</v>
      </c>
      <c r="BF9" s="348"/>
      <c r="BG9" s="348"/>
      <c r="BH9" s="348"/>
      <c r="BI9" s="348"/>
      <c r="BJ9" s="348"/>
      <c r="BK9" s="348"/>
      <c r="BL9" s="348"/>
      <c r="BM9" s="348"/>
      <c r="BN9" s="348"/>
      <c r="BO9" s="348"/>
      <c r="BP9" s="348"/>
      <c r="BQ9" s="348"/>
      <c r="BR9" s="348"/>
      <c r="BS9" s="348"/>
      <c r="BT9" s="348"/>
      <c r="BU9" s="348"/>
      <c r="BV9" s="348"/>
      <c r="BW9" s="348"/>
      <c r="BX9" s="348"/>
      <c r="BY9" s="348"/>
      <c r="BZ9" s="348"/>
      <c r="CA9" s="348"/>
      <c r="CB9" s="348"/>
      <c r="CC9" s="348"/>
      <c r="CD9" s="348"/>
      <c r="CE9" s="348"/>
      <c r="CF9" s="348"/>
      <c r="CG9" s="348"/>
      <c r="CH9" s="348"/>
      <c r="CI9" s="348"/>
      <c r="CJ9" s="348"/>
      <c r="CK9" s="348"/>
      <c r="CL9" s="348"/>
      <c r="CM9" s="348"/>
      <c r="CN9" s="348"/>
      <c r="CO9" s="348"/>
      <c r="CP9" s="348"/>
      <c r="CQ9" s="348"/>
      <c r="CR9" s="348"/>
      <c r="CS9" s="348"/>
      <c r="CT9" s="348"/>
      <c r="CU9" s="348"/>
      <c r="CV9" s="348"/>
      <c r="CW9" s="348"/>
      <c r="CX9" s="348"/>
      <c r="CY9" s="348"/>
      <c r="CZ9" s="348"/>
    </row>
    <row r="10" spans="1:134" s="189" customFormat="1" ht="125.25" customHeight="1" x14ac:dyDescent="0.25">
      <c r="A10" s="333" t="s">
        <v>8</v>
      </c>
      <c r="B10" s="334"/>
      <c r="C10" s="334"/>
      <c r="D10" s="334"/>
      <c r="E10" s="334"/>
      <c r="F10" s="334"/>
      <c r="G10" s="335"/>
      <c r="H10" s="331"/>
      <c r="I10" s="339" t="s">
        <v>45</v>
      </c>
      <c r="J10" s="339"/>
      <c r="K10" s="339"/>
      <c r="L10" s="339"/>
      <c r="M10" s="339"/>
      <c r="N10" s="339"/>
      <c r="O10" s="339"/>
      <c r="P10" s="339"/>
      <c r="Q10" s="339"/>
      <c r="R10" s="339"/>
      <c r="S10" s="339"/>
      <c r="T10" s="339"/>
      <c r="U10" s="339"/>
      <c r="V10" s="339"/>
      <c r="W10" s="339"/>
      <c r="X10" s="339"/>
      <c r="Y10" s="339"/>
      <c r="Z10" s="339"/>
      <c r="AA10" s="339"/>
      <c r="AB10" s="339"/>
      <c r="AC10" s="339"/>
      <c r="AD10" s="339"/>
      <c r="AE10" s="339"/>
      <c r="AF10" s="339"/>
      <c r="AG10" s="339"/>
      <c r="AH10" s="339"/>
      <c r="AI10" s="339"/>
      <c r="AJ10" s="339"/>
      <c r="AK10" s="339"/>
      <c r="AL10" s="339"/>
      <c r="AM10" s="339"/>
      <c r="AN10" s="339"/>
      <c r="AO10" s="339"/>
      <c r="AP10" s="339"/>
      <c r="AQ10" s="339"/>
      <c r="AR10" s="339"/>
      <c r="AS10" s="339"/>
      <c r="AT10" s="339"/>
      <c r="AU10" s="339"/>
      <c r="AV10" s="339"/>
      <c r="AW10" s="339"/>
      <c r="AX10" s="339"/>
      <c r="AY10" s="339"/>
      <c r="AZ10" s="339"/>
      <c r="BA10" s="339"/>
      <c r="BB10" s="339"/>
      <c r="BC10" s="339"/>
      <c r="BD10" s="340"/>
      <c r="BE10" s="345" t="s">
        <v>46</v>
      </c>
      <c r="BF10" s="346"/>
      <c r="BG10" s="346"/>
      <c r="BH10" s="346"/>
      <c r="BI10" s="346"/>
      <c r="BJ10" s="346"/>
      <c r="BK10" s="346"/>
      <c r="BL10" s="346"/>
      <c r="BM10" s="346"/>
      <c r="BN10" s="346"/>
      <c r="BO10" s="346"/>
      <c r="BP10" s="346"/>
      <c r="BQ10" s="346"/>
      <c r="BR10" s="346"/>
      <c r="BS10" s="346"/>
      <c r="BT10" s="346"/>
      <c r="BU10" s="346"/>
      <c r="BV10" s="346"/>
      <c r="BW10" s="346"/>
      <c r="BX10" s="346"/>
      <c r="BY10" s="346"/>
      <c r="BZ10" s="346"/>
      <c r="CA10" s="346"/>
      <c r="CB10" s="346"/>
      <c r="CC10" s="346"/>
      <c r="CD10" s="346"/>
      <c r="CE10" s="346"/>
      <c r="CF10" s="346"/>
      <c r="CG10" s="346"/>
      <c r="CH10" s="346"/>
      <c r="CI10" s="346"/>
      <c r="CJ10" s="346"/>
      <c r="CK10" s="346"/>
      <c r="CL10" s="346"/>
      <c r="CM10" s="346"/>
      <c r="CN10" s="346"/>
      <c r="CO10" s="346"/>
      <c r="CP10" s="346"/>
      <c r="CQ10" s="346"/>
      <c r="CR10" s="346"/>
      <c r="CS10" s="346"/>
      <c r="CT10" s="346"/>
      <c r="CU10" s="346"/>
      <c r="CV10" s="346"/>
      <c r="CW10" s="346"/>
      <c r="CX10" s="346"/>
      <c r="CY10" s="346"/>
      <c r="CZ10" s="347"/>
    </row>
    <row r="11" spans="1:134" s="189" customFormat="1" ht="33.75" customHeight="1" x14ac:dyDescent="0.25">
      <c r="A11" s="336"/>
      <c r="B11" s="337"/>
      <c r="C11" s="337"/>
      <c r="D11" s="337"/>
      <c r="E11" s="337"/>
      <c r="F11" s="337"/>
      <c r="G11" s="338"/>
      <c r="H11" s="332"/>
      <c r="I11" s="341"/>
      <c r="J11" s="341"/>
      <c r="K11" s="341"/>
      <c r="L11" s="341"/>
      <c r="M11" s="341"/>
      <c r="N11" s="341"/>
      <c r="O11" s="341"/>
      <c r="P11" s="341"/>
      <c r="Q11" s="341"/>
      <c r="R11" s="341"/>
      <c r="S11" s="341"/>
      <c r="T11" s="341"/>
      <c r="U11" s="341"/>
      <c r="V11" s="341"/>
      <c r="W11" s="341"/>
      <c r="X11" s="341"/>
      <c r="Y11" s="341"/>
      <c r="Z11" s="341"/>
      <c r="AA11" s="341"/>
      <c r="AB11" s="341"/>
      <c r="AC11" s="341"/>
      <c r="AD11" s="341"/>
      <c r="AE11" s="341"/>
      <c r="AF11" s="341"/>
      <c r="AG11" s="341"/>
      <c r="AH11" s="341"/>
      <c r="AI11" s="341"/>
      <c r="AJ11" s="341"/>
      <c r="AK11" s="341"/>
      <c r="AL11" s="341"/>
      <c r="AM11" s="341"/>
      <c r="AN11" s="341"/>
      <c r="AO11" s="341"/>
      <c r="AP11" s="341"/>
      <c r="AQ11" s="341"/>
      <c r="AR11" s="341"/>
      <c r="AS11" s="341"/>
      <c r="AT11" s="341"/>
      <c r="AU11" s="341"/>
      <c r="AV11" s="341"/>
      <c r="AW11" s="341"/>
      <c r="AX11" s="341"/>
      <c r="AY11" s="341"/>
      <c r="AZ11" s="341"/>
      <c r="BA11" s="341"/>
      <c r="BB11" s="341"/>
      <c r="BC11" s="341"/>
      <c r="BD11" s="342"/>
      <c r="BE11" s="349" t="s">
        <v>47</v>
      </c>
      <c r="BF11" s="349"/>
      <c r="BG11" s="349"/>
      <c r="BH11" s="349"/>
      <c r="BI11" s="349"/>
      <c r="BJ11" s="349"/>
      <c r="BK11" s="349"/>
      <c r="BL11" s="349"/>
      <c r="BM11" s="349"/>
      <c r="BN11" s="349"/>
      <c r="BO11" s="349"/>
      <c r="BP11" s="349"/>
      <c r="BQ11" s="349"/>
      <c r="BR11" s="349"/>
      <c r="BS11" s="349"/>
      <c r="BT11" s="349"/>
      <c r="BU11" s="349"/>
      <c r="BV11" s="349"/>
      <c r="BW11" s="349"/>
      <c r="BX11" s="349"/>
      <c r="BY11" s="349"/>
      <c r="BZ11" s="349"/>
      <c r="CA11" s="349"/>
      <c r="CB11" s="349"/>
      <c r="CC11" s="349"/>
      <c r="CD11" s="349"/>
      <c r="CE11" s="349"/>
      <c r="CF11" s="349"/>
      <c r="CG11" s="349"/>
      <c r="CH11" s="349"/>
      <c r="CI11" s="349"/>
      <c r="CJ11" s="349"/>
      <c r="CK11" s="349"/>
      <c r="CL11" s="349"/>
      <c r="CM11" s="349"/>
      <c r="CN11" s="349"/>
      <c r="CO11" s="349"/>
      <c r="CP11" s="349"/>
      <c r="CQ11" s="349"/>
      <c r="CR11" s="349"/>
      <c r="CS11" s="349"/>
      <c r="CT11" s="349"/>
      <c r="CU11" s="349"/>
      <c r="CV11" s="349"/>
      <c r="CW11" s="349"/>
      <c r="CX11" s="349"/>
      <c r="CY11" s="349"/>
      <c r="CZ11" s="349"/>
      <c r="DC11" s="344"/>
      <c r="DD11" s="344"/>
      <c r="DE11" s="344"/>
      <c r="DF11" s="344"/>
      <c r="DG11" s="344"/>
      <c r="DH11" s="344"/>
      <c r="DI11" s="344"/>
      <c r="DJ11" s="344"/>
      <c r="DK11" s="344"/>
      <c r="DL11" s="344"/>
      <c r="DM11" s="344"/>
      <c r="DN11" s="344"/>
      <c r="DO11" s="344"/>
      <c r="DP11" s="344"/>
      <c r="DQ11" s="344"/>
      <c r="DR11" s="344"/>
      <c r="DS11" s="344"/>
      <c r="DT11" s="344"/>
      <c r="DU11" s="344"/>
      <c r="DV11" s="344"/>
      <c r="DW11" s="344"/>
      <c r="DX11" s="344"/>
      <c r="DY11" s="344"/>
      <c r="DZ11" s="344"/>
      <c r="EA11" s="344"/>
      <c r="EB11" s="344"/>
      <c r="EC11" s="344"/>
      <c r="ED11" s="344"/>
    </row>
    <row r="12" spans="1:134" s="189" customFormat="1" ht="121.5" customHeight="1" x14ac:dyDescent="0.25">
      <c r="A12" s="333" t="s">
        <v>9</v>
      </c>
      <c r="B12" s="334"/>
      <c r="C12" s="334"/>
      <c r="D12" s="334"/>
      <c r="E12" s="334"/>
      <c r="F12" s="334"/>
      <c r="G12" s="335"/>
      <c r="H12" s="331"/>
      <c r="I12" s="339" t="s">
        <v>48</v>
      </c>
      <c r="J12" s="339"/>
      <c r="K12" s="339"/>
      <c r="L12" s="339"/>
      <c r="M12" s="339"/>
      <c r="N12" s="339"/>
      <c r="O12" s="339"/>
      <c r="P12" s="339"/>
      <c r="Q12" s="339"/>
      <c r="R12" s="339"/>
      <c r="S12" s="339"/>
      <c r="T12" s="339"/>
      <c r="U12" s="339"/>
      <c r="V12" s="339"/>
      <c r="W12" s="339"/>
      <c r="X12" s="339"/>
      <c r="Y12" s="339"/>
      <c r="Z12" s="339"/>
      <c r="AA12" s="339"/>
      <c r="AB12" s="339"/>
      <c r="AC12" s="339"/>
      <c r="AD12" s="339"/>
      <c r="AE12" s="339"/>
      <c r="AF12" s="339"/>
      <c r="AG12" s="339"/>
      <c r="AH12" s="339"/>
      <c r="AI12" s="339"/>
      <c r="AJ12" s="339"/>
      <c r="AK12" s="339"/>
      <c r="AL12" s="339"/>
      <c r="AM12" s="339"/>
      <c r="AN12" s="339"/>
      <c r="AO12" s="339"/>
      <c r="AP12" s="339"/>
      <c r="AQ12" s="339"/>
      <c r="AR12" s="339"/>
      <c r="AS12" s="339"/>
      <c r="AT12" s="339"/>
      <c r="AU12" s="339"/>
      <c r="AV12" s="339"/>
      <c r="AW12" s="339"/>
      <c r="AX12" s="339"/>
      <c r="AY12" s="339"/>
      <c r="AZ12" s="339"/>
      <c r="BA12" s="339"/>
      <c r="BB12" s="339"/>
      <c r="BC12" s="339"/>
      <c r="BD12" s="340"/>
      <c r="BE12" s="345" t="s">
        <v>49</v>
      </c>
      <c r="BF12" s="346"/>
      <c r="BG12" s="346"/>
      <c r="BH12" s="346"/>
      <c r="BI12" s="346"/>
      <c r="BJ12" s="346"/>
      <c r="BK12" s="346"/>
      <c r="BL12" s="346"/>
      <c r="BM12" s="346"/>
      <c r="BN12" s="346"/>
      <c r="BO12" s="346"/>
      <c r="BP12" s="346"/>
      <c r="BQ12" s="346"/>
      <c r="BR12" s="346"/>
      <c r="BS12" s="346"/>
      <c r="BT12" s="346"/>
      <c r="BU12" s="346"/>
      <c r="BV12" s="346"/>
      <c r="BW12" s="346"/>
      <c r="BX12" s="346"/>
      <c r="BY12" s="346"/>
      <c r="BZ12" s="346"/>
      <c r="CA12" s="346"/>
      <c r="CB12" s="346"/>
      <c r="CC12" s="346"/>
      <c r="CD12" s="346"/>
      <c r="CE12" s="346"/>
      <c r="CF12" s="346"/>
      <c r="CG12" s="346"/>
      <c r="CH12" s="346"/>
      <c r="CI12" s="346"/>
      <c r="CJ12" s="346"/>
      <c r="CK12" s="346"/>
      <c r="CL12" s="346"/>
      <c r="CM12" s="346"/>
      <c r="CN12" s="346"/>
      <c r="CO12" s="346"/>
      <c r="CP12" s="346"/>
      <c r="CQ12" s="346"/>
      <c r="CR12" s="346"/>
      <c r="CS12" s="346"/>
      <c r="CT12" s="346"/>
      <c r="CU12" s="346"/>
      <c r="CV12" s="346"/>
      <c r="CW12" s="346"/>
      <c r="CX12" s="346"/>
      <c r="CY12" s="346"/>
      <c r="CZ12" s="347"/>
    </row>
    <row r="13" spans="1:134" s="189" customFormat="1" ht="27.75" customHeight="1" x14ac:dyDescent="0.25">
      <c r="A13" s="336"/>
      <c r="B13" s="337"/>
      <c r="C13" s="337"/>
      <c r="D13" s="337"/>
      <c r="E13" s="337"/>
      <c r="F13" s="337"/>
      <c r="G13" s="338"/>
      <c r="H13" s="332"/>
      <c r="I13" s="341"/>
      <c r="J13" s="341"/>
      <c r="K13" s="341"/>
      <c r="L13" s="341"/>
      <c r="M13" s="341"/>
      <c r="N13" s="341"/>
      <c r="O13" s="341"/>
      <c r="P13" s="341"/>
      <c r="Q13" s="341"/>
      <c r="R13" s="341"/>
      <c r="S13" s="341"/>
      <c r="T13" s="341"/>
      <c r="U13" s="341"/>
      <c r="V13" s="341"/>
      <c r="W13" s="341"/>
      <c r="X13" s="341"/>
      <c r="Y13" s="341"/>
      <c r="Z13" s="341"/>
      <c r="AA13" s="341"/>
      <c r="AB13" s="341"/>
      <c r="AC13" s="341"/>
      <c r="AD13" s="341"/>
      <c r="AE13" s="341"/>
      <c r="AF13" s="341"/>
      <c r="AG13" s="341"/>
      <c r="AH13" s="341"/>
      <c r="AI13" s="341"/>
      <c r="AJ13" s="341"/>
      <c r="AK13" s="341"/>
      <c r="AL13" s="341"/>
      <c r="AM13" s="341"/>
      <c r="AN13" s="341"/>
      <c r="AO13" s="341"/>
      <c r="AP13" s="341"/>
      <c r="AQ13" s="341"/>
      <c r="AR13" s="341"/>
      <c r="AS13" s="341"/>
      <c r="AT13" s="341"/>
      <c r="AU13" s="341"/>
      <c r="AV13" s="341"/>
      <c r="AW13" s="341"/>
      <c r="AX13" s="341"/>
      <c r="AY13" s="341"/>
      <c r="AZ13" s="341"/>
      <c r="BA13" s="341"/>
      <c r="BB13" s="341"/>
      <c r="BC13" s="341"/>
      <c r="BD13" s="342"/>
      <c r="BE13" s="343" t="s">
        <v>50</v>
      </c>
      <c r="BF13" s="343"/>
      <c r="BG13" s="343"/>
      <c r="BH13" s="343"/>
      <c r="BI13" s="343"/>
      <c r="BJ13" s="343"/>
      <c r="BK13" s="343"/>
      <c r="BL13" s="343"/>
      <c r="BM13" s="343"/>
      <c r="BN13" s="343"/>
      <c r="BO13" s="343"/>
      <c r="BP13" s="343"/>
      <c r="BQ13" s="343"/>
      <c r="BR13" s="343"/>
      <c r="BS13" s="343"/>
      <c r="BT13" s="343"/>
      <c r="BU13" s="343"/>
      <c r="BV13" s="343"/>
      <c r="BW13" s="343"/>
      <c r="BX13" s="343"/>
      <c r="BY13" s="343"/>
      <c r="BZ13" s="343"/>
      <c r="CA13" s="343"/>
      <c r="CB13" s="343"/>
      <c r="CC13" s="343"/>
      <c r="CD13" s="343"/>
      <c r="CE13" s="343"/>
      <c r="CF13" s="343"/>
      <c r="CG13" s="343"/>
      <c r="CH13" s="343"/>
      <c r="CI13" s="343"/>
      <c r="CJ13" s="343"/>
      <c r="CK13" s="343"/>
      <c r="CL13" s="343"/>
      <c r="CM13" s="343"/>
      <c r="CN13" s="343"/>
      <c r="CO13" s="343"/>
      <c r="CP13" s="343"/>
      <c r="CQ13" s="343"/>
      <c r="CR13" s="343"/>
      <c r="CS13" s="343"/>
      <c r="CT13" s="343"/>
      <c r="CU13" s="343"/>
      <c r="CV13" s="343"/>
      <c r="CW13" s="343"/>
      <c r="CX13" s="343"/>
      <c r="CY13" s="343"/>
      <c r="CZ13" s="343"/>
      <c r="DC13" s="344"/>
      <c r="DD13" s="344"/>
      <c r="DE13" s="344"/>
      <c r="DF13" s="344"/>
      <c r="DG13" s="344"/>
      <c r="DH13" s="344"/>
      <c r="DI13" s="344"/>
      <c r="DJ13" s="344"/>
      <c r="DK13" s="344"/>
      <c r="DL13" s="344"/>
      <c r="DM13" s="344"/>
      <c r="DN13" s="344"/>
      <c r="DO13" s="344"/>
      <c r="DP13" s="344"/>
      <c r="DQ13" s="344"/>
      <c r="DR13" s="344"/>
      <c r="DS13" s="344"/>
      <c r="DT13" s="344"/>
      <c r="DU13" s="344"/>
      <c r="DV13" s="344"/>
      <c r="DW13" s="344"/>
      <c r="DX13" s="344"/>
      <c r="DY13" s="344"/>
      <c r="DZ13" s="344"/>
      <c r="EA13" s="344"/>
      <c r="EB13" s="344"/>
      <c r="EC13" s="344"/>
      <c r="ED13" s="344"/>
    </row>
    <row r="15" spans="1:134" s="187" customFormat="1" ht="15.75" x14ac:dyDescent="0.25">
      <c r="A15" s="310" t="s">
        <v>20</v>
      </c>
      <c r="B15" s="310"/>
      <c r="C15" s="310"/>
      <c r="D15" s="310"/>
      <c r="E15" s="310"/>
      <c r="F15" s="310"/>
      <c r="G15" s="310"/>
      <c r="H15" s="310"/>
      <c r="I15" s="310"/>
      <c r="J15" s="310"/>
      <c r="K15" s="310"/>
      <c r="L15" s="310"/>
      <c r="M15" s="310"/>
      <c r="N15" s="310"/>
      <c r="O15" s="310"/>
      <c r="P15" s="310"/>
      <c r="Q15" s="310"/>
      <c r="R15" s="310"/>
      <c r="S15" s="310"/>
      <c r="T15" s="310"/>
      <c r="U15" s="310"/>
      <c r="V15" s="310"/>
      <c r="W15" s="310"/>
      <c r="X15" s="310"/>
      <c r="Y15" s="310"/>
      <c r="Z15" s="310"/>
      <c r="AA15" s="310"/>
      <c r="AB15" s="310"/>
      <c r="AC15" s="310"/>
      <c r="AD15" s="310"/>
      <c r="AE15" s="310"/>
      <c r="AF15" s="310"/>
      <c r="AG15" s="310"/>
      <c r="AH15" s="310"/>
      <c r="AI15" s="310"/>
      <c r="AJ15" s="310"/>
      <c r="AK15" s="310"/>
      <c r="AL15" s="310" t="s">
        <v>21</v>
      </c>
      <c r="AM15" s="310"/>
      <c r="AN15" s="310"/>
      <c r="AO15" s="310"/>
      <c r="AP15" s="310"/>
      <c r="AQ15" s="310"/>
      <c r="AR15" s="310"/>
      <c r="AS15" s="310"/>
      <c r="AT15" s="310"/>
      <c r="AU15" s="310"/>
      <c r="AV15" s="310"/>
      <c r="AW15" s="310"/>
      <c r="AX15" s="310"/>
      <c r="AY15" s="310"/>
      <c r="AZ15" s="310"/>
      <c r="BA15" s="310"/>
      <c r="BB15" s="310"/>
      <c r="BC15" s="310"/>
      <c r="BD15" s="310"/>
      <c r="BE15" s="310"/>
      <c r="BF15" s="310"/>
      <c r="BG15" s="310"/>
      <c r="BH15" s="310"/>
      <c r="BI15" s="310"/>
      <c r="BJ15" s="310"/>
      <c r="BK15" s="310"/>
      <c r="BL15" s="310"/>
      <c r="BM15" s="310"/>
      <c r="BN15" s="310"/>
      <c r="BO15" s="310"/>
      <c r="BP15" s="310"/>
      <c r="BQ15" s="310"/>
      <c r="BR15" s="310"/>
      <c r="BS15" s="310"/>
      <c r="BT15" s="310"/>
      <c r="BU15" s="310"/>
      <c r="BV15" s="310"/>
      <c r="BW15" s="310"/>
      <c r="BX15" s="310"/>
      <c r="BY15" s="310"/>
      <c r="BZ15" s="310"/>
      <c r="CA15" s="310"/>
      <c r="CB15" s="310"/>
      <c r="CC15" s="310"/>
      <c r="CD15" s="310"/>
      <c r="CE15" s="310"/>
      <c r="CF15" s="310"/>
      <c r="CG15" s="310"/>
      <c r="CH15" s="310"/>
      <c r="CI15" s="310"/>
      <c r="CJ15" s="310"/>
      <c r="CK15" s="310"/>
      <c r="CL15" s="310"/>
      <c r="CM15" s="310"/>
      <c r="CN15" s="310"/>
      <c r="CO15" s="310"/>
      <c r="CP15" s="310"/>
      <c r="CQ15" s="310"/>
      <c r="CR15" s="310"/>
      <c r="CS15" s="310"/>
      <c r="CT15" s="310"/>
      <c r="CU15" s="310"/>
      <c r="CV15" s="310"/>
      <c r="CW15" s="310"/>
      <c r="CX15" s="310"/>
      <c r="CY15" s="310"/>
      <c r="CZ15" s="310"/>
    </row>
    <row r="16" spans="1:134" s="190" customFormat="1" ht="12.75" x14ac:dyDescent="0.25">
      <c r="A16" s="311" t="s">
        <v>22</v>
      </c>
      <c r="B16" s="311"/>
      <c r="C16" s="311"/>
      <c r="D16" s="311"/>
      <c r="E16" s="311"/>
      <c r="F16" s="311"/>
      <c r="G16" s="311"/>
      <c r="H16" s="311"/>
      <c r="I16" s="311"/>
      <c r="J16" s="311"/>
      <c r="K16" s="311"/>
      <c r="L16" s="311"/>
      <c r="M16" s="311"/>
      <c r="N16" s="311"/>
      <c r="O16" s="311"/>
      <c r="P16" s="311"/>
      <c r="Q16" s="311"/>
      <c r="R16" s="311"/>
      <c r="S16" s="311"/>
      <c r="T16" s="311"/>
      <c r="U16" s="311"/>
      <c r="V16" s="311"/>
      <c r="W16" s="311"/>
      <c r="X16" s="311"/>
      <c r="Y16" s="311"/>
      <c r="Z16" s="311"/>
      <c r="AA16" s="311"/>
      <c r="AB16" s="311"/>
      <c r="AC16" s="311"/>
      <c r="AD16" s="311"/>
      <c r="AE16" s="311"/>
      <c r="AF16" s="311"/>
      <c r="AG16" s="311"/>
      <c r="AH16" s="311"/>
      <c r="AI16" s="311"/>
      <c r="AJ16" s="311"/>
      <c r="AK16" s="311"/>
      <c r="AL16" s="311" t="s">
        <v>23</v>
      </c>
      <c r="AM16" s="311"/>
      <c r="AN16" s="311"/>
      <c r="AO16" s="311"/>
      <c r="AP16" s="311"/>
      <c r="AQ16" s="311"/>
      <c r="AR16" s="311"/>
      <c r="AS16" s="311"/>
      <c r="AT16" s="311"/>
      <c r="AU16" s="311"/>
      <c r="AV16" s="311"/>
      <c r="AW16" s="311"/>
      <c r="AX16" s="311"/>
      <c r="AY16" s="311"/>
      <c r="AZ16" s="311"/>
      <c r="BA16" s="311"/>
      <c r="BB16" s="311"/>
      <c r="BC16" s="311"/>
      <c r="BD16" s="311"/>
      <c r="BE16" s="311"/>
      <c r="BF16" s="311"/>
      <c r="BG16" s="311"/>
      <c r="BH16" s="311"/>
      <c r="BI16" s="311"/>
      <c r="BJ16" s="311"/>
      <c r="BK16" s="311"/>
      <c r="BL16" s="311"/>
      <c r="BM16" s="311"/>
      <c r="BN16" s="311"/>
      <c r="BO16" s="311"/>
      <c r="BP16" s="311"/>
      <c r="BQ16" s="311"/>
      <c r="BR16" s="311"/>
      <c r="BS16" s="311"/>
      <c r="BT16" s="311"/>
      <c r="BU16" s="311"/>
      <c r="BV16" s="311"/>
      <c r="BW16" s="311" t="s">
        <v>24</v>
      </c>
      <c r="BX16" s="311"/>
      <c r="BY16" s="311"/>
      <c r="BZ16" s="311"/>
      <c r="CA16" s="311"/>
      <c r="CB16" s="311"/>
      <c r="CC16" s="311"/>
      <c r="CD16" s="311"/>
      <c r="CE16" s="311"/>
      <c r="CF16" s="311"/>
      <c r="CG16" s="311"/>
      <c r="CH16" s="311"/>
      <c r="CI16" s="311"/>
      <c r="CJ16" s="311"/>
      <c r="CK16" s="311"/>
      <c r="CL16" s="311"/>
      <c r="CM16" s="311"/>
      <c r="CN16" s="311"/>
      <c r="CO16" s="311"/>
      <c r="CP16" s="311"/>
      <c r="CQ16" s="311"/>
      <c r="CR16" s="311"/>
      <c r="CS16" s="311"/>
      <c r="CT16" s="311"/>
      <c r="CU16" s="311"/>
      <c r="CV16" s="311"/>
      <c r="CW16" s="311"/>
      <c r="CX16" s="311"/>
      <c r="CY16" s="311"/>
      <c r="CZ16" s="311"/>
    </row>
  </sheetData>
  <mergeCells count="29">
    <mergeCell ref="A3:CZ3"/>
    <mergeCell ref="F4:CU4"/>
    <mergeCell ref="F5:CU5"/>
    <mergeCell ref="A7:G7"/>
    <mergeCell ref="H7:BD7"/>
    <mergeCell ref="BE7:CZ7"/>
    <mergeCell ref="BE8:CZ8"/>
    <mergeCell ref="BE9:CZ9"/>
    <mergeCell ref="BE10:CZ10"/>
    <mergeCell ref="BE11:CZ11"/>
    <mergeCell ref="DC11:ED11"/>
    <mergeCell ref="BE12:CZ12"/>
    <mergeCell ref="BE13:CZ13"/>
    <mergeCell ref="DC13:ED13"/>
    <mergeCell ref="A15:AK15"/>
    <mergeCell ref="AL15:BV15"/>
    <mergeCell ref="BW15:CZ15"/>
    <mergeCell ref="A16:AK16"/>
    <mergeCell ref="AL16:BV16"/>
    <mergeCell ref="BW16:CZ16"/>
    <mergeCell ref="H8:H9"/>
    <mergeCell ref="H10:H11"/>
    <mergeCell ref="H12:H13"/>
    <mergeCell ref="A12:G13"/>
    <mergeCell ref="I12:BD13"/>
    <mergeCell ref="A10:G11"/>
    <mergeCell ref="I10:BD11"/>
    <mergeCell ref="A8:G9"/>
    <mergeCell ref="I8:BD9"/>
  </mergeCells>
  <pageMargins left="0.70866141732283472" right="0.70866141732283472" top="0.74803149606299213" bottom="0.74803149606299213" header="0.31496062992125984" footer="0.31496062992125984"/>
  <pageSetup paperSize="9" scale="95" orientation="portrait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3" tint="0.59999389629810485"/>
  </sheetPr>
  <dimension ref="A1:Q72"/>
  <sheetViews>
    <sheetView topLeftCell="A13" zoomScaleNormal="100" zoomScaleSheetLayoutView="91" workbookViewId="0">
      <selection activeCell="J30" sqref="J30"/>
    </sheetView>
  </sheetViews>
  <sheetFormatPr defaultColWidth="9.140625" defaultRowHeight="15" x14ac:dyDescent="0.25"/>
  <cols>
    <col min="1" max="1" width="7" customWidth="1"/>
    <col min="2" max="3" width="16.140625" customWidth="1"/>
    <col min="4" max="4" width="18.42578125" customWidth="1"/>
    <col min="5" max="5" width="11.140625" customWidth="1"/>
    <col min="6" max="6" width="6.5703125" customWidth="1"/>
    <col min="7" max="7" width="23.7109375" bestFit="1" customWidth="1"/>
    <col min="8" max="8" width="10.85546875" customWidth="1"/>
    <col min="9" max="9" width="9.5703125" customWidth="1"/>
    <col min="10" max="10" width="7.28515625" customWidth="1"/>
    <col min="11" max="11" width="7.42578125" customWidth="1"/>
    <col min="12" max="12" width="8" customWidth="1"/>
    <col min="13" max="13" width="6.5703125" customWidth="1"/>
    <col min="14" max="14" width="7.5703125" customWidth="1"/>
    <col min="15" max="15" width="7.7109375" customWidth="1"/>
    <col min="17" max="17" width="10.5703125" customWidth="1"/>
    <col min="18" max="18" width="15.140625" customWidth="1"/>
  </cols>
  <sheetData>
    <row r="1" spans="1:17" x14ac:dyDescent="0.25">
      <c r="A1" s="23"/>
      <c r="B1" s="667" t="s">
        <v>408</v>
      </c>
      <c r="C1" s="667"/>
      <c r="D1" s="667"/>
      <c r="E1" s="667"/>
      <c r="F1" s="667"/>
      <c r="G1" s="667"/>
      <c r="H1" s="667"/>
      <c r="I1" s="667"/>
      <c r="J1" s="667"/>
      <c r="K1" s="667"/>
      <c r="L1" s="24"/>
      <c r="M1" s="23"/>
      <c r="N1" s="23"/>
      <c r="O1" s="23"/>
      <c r="P1" s="23"/>
      <c r="Q1" s="23"/>
    </row>
    <row r="2" spans="1:17" x14ac:dyDescent="0.25">
      <c r="A2" s="23"/>
      <c r="B2" s="668" t="s">
        <v>563</v>
      </c>
      <c r="C2" s="668"/>
      <c r="D2" s="668"/>
      <c r="E2" s="668"/>
      <c r="F2" s="668"/>
      <c r="G2" s="668"/>
      <c r="H2" s="668"/>
      <c r="I2" s="669"/>
      <c r="J2" s="669"/>
      <c r="K2" s="669"/>
      <c r="L2" s="46"/>
      <c r="M2" s="23"/>
      <c r="N2" s="23"/>
      <c r="O2" s="23"/>
      <c r="P2" s="23"/>
      <c r="Q2" s="23"/>
    </row>
    <row r="3" spans="1:17" ht="47.25" customHeight="1" x14ac:dyDescent="0.25">
      <c r="A3" s="655" t="s">
        <v>410</v>
      </c>
      <c r="B3" s="656" t="s">
        <v>411</v>
      </c>
      <c r="C3" s="659" t="s">
        <v>412</v>
      </c>
      <c r="D3" s="662" t="s">
        <v>413</v>
      </c>
      <c r="E3" s="670" t="s">
        <v>414</v>
      </c>
      <c r="F3" s="671"/>
      <c r="G3" s="670" t="s">
        <v>415</v>
      </c>
      <c r="H3" s="671"/>
      <c r="I3" s="666" t="s">
        <v>416</v>
      </c>
      <c r="J3" s="655"/>
      <c r="K3" s="655"/>
      <c r="L3" s="655"/>
      <c r="M3" s="655"/>
      <c r="N3" s="655"/>
      <c r="O3" s="655"/>
      <c r="P3" s="655"/>
      <c r="Q3" s="655"/>
    </row>
    <row r="4" spans="1:17" ht="59.25" customHeight="1" x14ac:dyDescent="0.25">
      <c r="A4" s="655"/>
      <c r="B4" s="657"/>
      <c r="C4" s="660"/>
      <c r="D4" s="663"/>
      <c r="E4" s="659" t="s">
        <v>417</v>
      </c>
      <c r="F4" s="664" t="s">
        <v>418</v>
      </c>
      <c r="G4" s="659" t="s">
        <v>419</v>
      </c>
      <c r="H4" s="664" t="s">
        <v>420</v>
      </c>
      <c r="I4" s="666" t="s">
        <v>421</v>
      </c>
      <c r="J4" s="666" t="s">
        <v>356</v>
      </c>
      <c r="K4" s="666"/>
      <c r="L4" s="666"/>
      <c r="M4" s="666" t="s">
        <v>422</v>
      </c>
      <c r="N4" s="655"/>
      <c r="O4" s="655"/>
      <c r="P4" s="655"/>
      <c r="Q4" s="655" t="s">
        <v>358</v>
      </c>
    </row>
    <row r="5" spans="1:17" ht="105" customHeight="1" x14ac:dyDescent="0.25">
      <c r="A5" s="655"/>
      <c r="B5" s="658"/>
      <c r="C5" s="661"/>
      <c r="D5" s="663"/>
      <c r="E5" s="661"/>
      <c r="F5" s="665"/>
      <c r="G5" s="661"/>
      <c r="H5" s="665"/>
      <c r="I5" s="666"/>
      <c r="J5" s="47" t="s">
        <v>362</v>
      </c>
      <c r="K5" s="47" t="s">
        <v>363</v>
      </c>
      <c r="L5" s="47" t="s">
        <v>364</v>
      </c>
      <c r="M5" s="47" t="s">
        <v>423</v>
      </c>
      <c r="N5" s="47" t="s">
        <v>424</v>
      </c>
      <c r="O5" s="47" t="s">
        <v>425</v>
      </c>
      <c r="P5" s="47" t="s">
        <v>426</v>
      </c>
      <c r="Q5" s="655"/>
    </row>
    <row r="6" spans="1:17" x14ac:dyDescent="0.25">
      <c r="A6" s="28">
        <v>1</v>
      </c>
      <c r="B6" s="24">
        <v>2</v>
      </c>
      <c r="C6" s="29">
        <v>3</v>
      </c>
      <c r="D6" s="29">
        <v>4</v>
      </c>
      <c r="E6" s="29">
        <v>5</v>
      </c>
      <c r="F6" s="28">
        <v>6</v>
      </c>
      <c r="G6" s="28">
        <v>7</v>
      </c>
      <c r="H6" s="28">
        <v>8</v>
      </c>
      <c r="I6" s="28">
        <v>9</v>
      </c>
      <c r="J6" s="28">
        <v>10</v>
      </c>
      <c r="K6" s="28">
        <v>11</v>
      </c>
      <c r="L6" s="47">
        <v>12</v>
      </c>
      <c r="M6" s="28">
        <v>13</v>
      </c>
      <c r="N6" s="28">
        <v>14</v>
      </c>
      <c r="O6" s="28">
        <v>15</v>
      </c>
      <c r="P6" s="28">
        <v>16</v>
      </c>
      <c r="Q6" s="56">
        <v>17</v>
      </c>
    </row>
    <row r="7" spans="1:17" s="21" customFormat="1" ht="30" customHeight="1" x14ac:dyDescent="0.25">
      <c r="A7" s="26">
        <v>1</v>
      </c>
      <c r="B7" s="27" t="s">
        <v>427</v>
      </c>
      <c r="C7" s="30" t="s">
        <v>428</v>
      </c>
      <c r="D7" s="31" t="s">
        <v>429</v>
      </c>
      <c r="E7" s="32" t="s">
        <v>430</v>
      </c>
      <c r="F7" s="32">
        <v>10</v>
      </c>
      <c r="G7" s="33" t="s">
        <v>564</v>
      </c>
      <c r="H7" s="34">
        <v>0.4</v>
      </c>
      <c r="I7" s="48">
        <v>2</v>
      </c>
      <c r="J7" s="49"/>
      <c r="K7" s="49"/>
      <c r="L7" s="49">
        <v>2</v>
      </c>
      <c r="M7" s="32"/>
      <c r="N7" s="50"/>
      <c r="O7" s="50"/>
      <c r="P7" s="49">
        <v>2</v>
      </c>
      <c r="Q7" s="26"/>
    </row>
    <row r="8" spans="1:17" s="22" customFormat="1" ht="30" customHeight="1" x14ac:dyDescent="0.25">
      <c r="A8" s="25">
        <v>2</v>
      </c>
      <c r="B8" s="27" t="s">
        <v>427</v>
      </c>
      <c r="C8" s="35" t="s">
        <v>474</v>
      </c>
      <c r="D8" s="36" t="s">
        <v>460</v>
      </c>
      <c r="E8" s="37" t="s">
        <v>544</v>
      </c>
      <c r="F8" s="37">
        <v>10</v>
      </c>
      <c r="G8" s="38" t="s">
        <v>550</v>
      </c>
      <c r="H8" s="39">
        <v>0.4</v>
      </c>
      <c r="I8" s="51">
        <v>1</v>
      </c>
      <c r="J8" s="47"/>
      <c r="K8" s="47"/>
      <c r="L8" s="47">
        <v>1</v>
      </c>
      <c r="M8" s="37"/>
      <c r="N8" s="52"/>
      <c r="O8" s="52"/>
      <c r="P8" s="47">
        <v>1</v>
      </c>
      <c r="Q8" s="25"/>
    </row>
    <row r="9" spans="1:17" s="22" customFormat="1" ht="30" customHeight="1" x14ac:dyDescent="0.25">
      <c r="A9" s="26">
        <v>3</v>
      </c>
      <c r="B9" s="27" t="s">
        <v>427</v>
      </c>
      <c r="C9" s="35" t="s">
        <v>474</v>
      </c>
      <c r="D9" s="36" t="s">
        <v>504</v>
      </c>
      <c r="E9" s="37" t="s">
        <v>545</v>
      </c>
      <c r="F9" s="37">
        <v>10</v>
      </c>
      <c r="G9" s="38" t="s">
        <v>565</v>
      </c>
      <c r="H9" s="39">
        <v>0.4</v>
      </c>
      <c r="I9" s="51">
        <v>1</v>
      </c>
      <c r="J9" s="47"/>
      <c r="K9" s="47"/>
      <c r="L9" s="47">
        <v>1</v>
      </c>
      <c r="M9" s="37"/>
      <c r="N9" s="52"/>
      <c r="O9" s="52"/>
      <c r="P9" s="47">
        <v>1</v>
      </c>
      <c r="Q9" s="25"/>
    </row>
    <row r="10" spans="1:17" s="22" customFormat="1" ht="30" customHeight="1" x14ac:dyDescent="0.25">
      <c r="A10" s="25">
        <v>4</v>
      </c>
      <c r="B10" s="27" t="s">
        <v>427</v>
      </c>
      <c r="C10" s="35" t="s">
        <v>474</v>
      </c>
      <c r="D10" s="36" t="s">
        <v>504</v>
      </c>
      <c r="E10" s="37" t="s">
        <v>566</v>
      </c>
      <c r="F10" s="37">
        <v>10</v>
      </c>
      <c r="G10" s="38" t="s">
        <v>507</v>
      </c>
      <c r="H10" s="39">
        <v>0.4</v>
      </c>
      <c r="I10" s="51">
        <v>2</v>
      </c>
      <c r="J10" s="47"/>
      <c r="K10" s="47"/>
      <c r="L10" s="47">
        <v>2</v>
      </c>
      <c r="M10" s="37"/>
      <c r="N10" s="52"/>
      <c r="O10" s="52"/>
      <c r="P10" s="47">
        <v>2</v>
      </c>
      <c r="Q10" s="25"/>
    </row>
    <row r="11" spans="1:17" s="22" customFormat="1" ht="30" customHeight="1" x14ac:dyDescent="0.25">
      <c r="A11" s="26">
        <v>5</v>
      </c>
      <c r="B11" s="27" t="s">
        <v>427</v>
      </c>
      <c r="C11" s="40" t="s">
        <v>516</v>
      </c>
      <c r="D11" s="36" t="s">
        <v>557</v>
      </c>
      <c r="E11" s="37" t="s">
        <v>567</v>
      </c>
      <c r="F11" s="37">
        <v>6</v>
      </c>
      <c r="G11" s="38" t="s">
        <v>511</v>
      </c>
      <c r="H11" s="39">
        <v>0.4</v>
      </c>
      <c r="I11" s="51">
        <v>2</v>
      </c>
      <c r="J11" s="47"/>
      <c r="K11" s="47"/>
      <c r="L11" s="47">
        <v>2</v>
      </c>
      <c r="M11" s="37"/>
      <c r="N11" s="52"/>
      <c r="O11" s="52"/>
      <c r="P11" s="47">
        <v>2</v>
      </c>
      <c r="Q11" s="25"/>
    </row>
    <row r="12" spans="1:17" s="22" customFormat="1" ht="30" customHeight="1" x14ac:dyDescent="0.25">
      <c r="A12" s="25">
        <v>6</v>
      </c>
      <c r="B12" s="27" t="s">
        <v>427</v>
      </c>
      <c r="C12" s="35" t="s">
        <v>480</v>
      </c>
      <c r="D12" s="36" t="s">
        <v>467</v>
      </c>
      <c r="E12" s="37" t="s">
        <v>523</v>
      </c>
      <c r="F12" s="37">
        <v>10</v>
      </c>
      <c r="G12" s="38" t="s">
        <v>540</v>
      </c>
      <c r="H12" s="39">
        <v>0.4</v>
      </c>
      <c r="I12" s="51">
        <v>8</v>
      </c>
      <c r="J12" s="47"/>
      <c r="K12" s="47"/>
      <c r="L12" s="47">
        <v>8</v>
      </c>
      <c r="M12" s="37"/>
      <c r="N12" s="52"/>
      <c r="O12" s="52"/>
      <c r="P12" s="47">
        <v>8</v>
      </c>
      <c r="Q12" s="25"/>
    </row>
    <row r="13" spans="1:17" s="22" customFormat="1" ht="30" customHeight="1" x14ac:dyDescent="0.25">
      <c r="A13" s="26">
        <v>7</v>
      </c>
      <c r="B13" s="27" t="s">
        <v>427</v>
      </c>
      <c r="C13" s="35" t="s">
        <v>480</v>
      </c>
      <c r="D13" s="36" t="s">
        <v>467</v>
      </c>
      <c r="E13" s="37" t="s">
        <v>523</v>
      </c>
      <c r="F13" s="37">
        <v>10</v>
      </c>
      <c r="G13" s="38" t="s">
        <v>541</v>
      </c>
      <c r="H13" s="39">
        <v>0.4</v>
      </c>
      <c r="I13" s="51">
        <v>1</v>
      </c>
      <c r="J13" s="47"/>
      <c r="K13" s="47"/>
      <c r="L13" s="47">
        <v>1</v>
      </c>
      <c r="M13" s="37"/>
      <c r="N13" s="52"/>
      <c r="O13" s="52"/>
      <c r="P13" s="47">
        <v>1</v>
      </c>
      <c r="Q13" s="25"/>
    </row>
    <row r="14" spans="1:17" s="22" customFormat="1" ht="30" customHeight="1" x14ac:dyDescent="0.25">
      <c r="A14" s="25">
        <v>8</v>
      </c>
      <c r="B14" s="27" t="s">
        <v>427</v>
      </c>
      <c r="C14" s="35" t="s">
        <v>480</v>
      </c>
      <c r="D14" s="36" t="s">
        <v>467</v>
      </c>
      <c r="E14" s="37" t="s">
        <v>523</v>
      </c>
      <c r="F14" s="37">
        <v>10</v>
      </c>
      <c r="G14" s="38" t="s">
        <v>542</v>
      </c>
      <c r="H14" s="39">
        <v>0.4</v>
      </c>
      <c r="I14" s="51">
        <v>4</v>
      </c>
      <c r="J14" s="47"/>
      <c r="K14" s="47"/>
      <c r="L14" s="47">
        <v>4</v>
      </c>
      <c r="M14" s="37"/>
      <c r="N14" s="52"/>
      <c r="O14" s="52"/>
      <c r="P14" s="47">
        <v>4</v>
      </c>
      <c r="Q14" s="25"/>
    </row>
    <row r="15" spans="1:17" s="22" customFormat="1" ht="30" customHeight="1" x14ac:dyDescent="0.25">
      <c r="A15" s="26">
        <v>9</v>
      </c>
      <c r="B15" s="27" t="s">
        <v>427</v>
      </c>
      <c r="C15" s="35" t="s">
        <v>480</v>
      </c>
      <c r="D15" s="36" t="s">
        <v>467</v>
      </c>
      <c r="E15" s="37" t="s">
        <v>523</v>
      </c>
      <c r="F15" s="37">
        <v>10</v>
      </c>
      <c r="G15" s="38" t="s">
        <v>568</v>
      </c>
      <c r="H15" s="39">
        <v>0.4</v>
      </c>
      <c r="I15" s="51">
        <v>1</v>
      </c>
      <c r="J15" s="47"/>
      <c r="K15" s="47"/>
      <c r="L15" s="47">
        <v>1</v>
      </c>
      <c r="M15" s="37"/>
      <c r="N15" s="52"/>
      <c r="O15" s="52"/>
      <c r="P15" s="47">
        <v>1</v>
      </c>
      <c r="Q15" s="25"/>
    </row>
    <row r="16" spans="1:17" s="22" customFormat="1" ht="30" customHeight="1" x14ac:dyDescent="0.25">
      <c r="A16" s="25">
        <v>10</v>
      </c>
      <c r="B16" s="27" t="s">
        <v>427</v>
      </c>
      <c r="C16" s="35" t="s">
        <v>569</v>
      </c>
      <c r="D16" s="36" t="s">
        <v>504</v>
      </c>
      <c r="E16" s="37" t="s">
        <v>523</v>
      </c>
      <c r="F16" s="37">
        <v>10</v>
      </c>
      <c r="G16" s="38" t="s">
        <v>570</v>
      </c>
      <c r="H16" s="39">
        <v>0.4</v>
      </c>
      <c r="I16" s="51">
        <v>2</v>
      </c>
      <c r="J16" s="47"/>
      <c r="K16" s="47"/>
      <c r="L16" s="47">
        <v>2</v>
      </c>
      <c r="M16" s="37"/>
      <c r="N16" s="52"/>
      <c r="O16" s="52"/>
      <c r="P16" s="47">
        <v>2</v>
      </c>
      <c r="Q16" s="25"/>
    </row>
    <row r="17" spans="1:17" s="22" customFormat="1" ht="30" customHeight="1" x14ac:dyDescent="0.25">
      <c r="A17" s="26">
        <v>11</v>
      </c>
      <c r="B17" s="27" t="s">
        <v>427</v>
      </c>
      <c r="C17" s="35" t="s">
        <v>569</v>
      </c>
      <c r="D17" s="36" t="s">
        <v>504</v>
      </c>
      <c r="E17" s="37" t="s">
        <v>571</v>
      </c>
      <c r="F17" s="37">
        <v>10</v>
      </c>
      <c r="G17" s="38" t="s">
        <v>572</v>
      </c>
      <c r="H17" s="39">
        <v>0.4</v>
      </c>
      <c r="I17" s="51">
        <v>2</v>
      </c>
      <c r="J17" s="47"/>
      <c r="K17" s="47"/>
      <c r="L17" s="47">
        <v>2</v>
      </c>
      <c r="M17" s="37"/>
      <c r="N17" s="52"/>
      <c r="O17" s="52"/>
      <c r="P17" s="47">
        <v>2</v>
      </c>
      <c r="Q17" s="25"/>
    </row>
    <row r="18" spans="1:17" s="22" customFormat="1" ht="30" customHeight="1" x14ac:dyDescent="0.25">
      <c r="A18" s="25">
        <v>12</v>
      </c>
      <c r="B18" s="27" t="s">
        <v>427</v>
      </c>
      <c r="C18" s="35" t="s">
        <v>569</v>
      </c>
      <c r="D18" s="36" t="s">
        <v>504</v>
      </c>
      <c r="E18" s="37" t="s">
        <v>571</v>
      </c>
      <c r="F18" s="37">
        <v>10</v>
      </c>
      <c r="G18" s="38" t="s">
        <v>573</v>
      </c>
      <c r="H18" s="39">
        <v>0.4</v>
      </c>
      <c r="I18" s="51">
        <v>1</v>
      </c>
      <c r="J18" s="47"/>
      <c r="K18" s="47"/>
      <c r="L18" s="47">
        <v>1</v>
      </c>
      <c r="M18" s="37"/>
      <c r="N18" s="52"/>
      <c r="O18" s="52"/>
      <c r="P18" s="47">
        <v>1</v>
      </c>
      <c r="Q18" s="25"/>
    </row>
    <row r="19" spans="1:17" s="22" customFormat="1" ht="30" customHeight="1" x14ac:dyDescent="0.25">
      <c r="A19" s="26">
        <v>13</v>
      </c>
      <c r="B19" s="27" t="s">
        <v>427</v>
      </c>
      <c r="C19" s="35" t="s">
        <v>569</v>
      </c>
      <c r="D19" s="36" t="s">
        <v>504</v>
      </c>
      <c r="E19" s="37" t="s">
        <v>571</v>
      </c>
      <c r="F19" s="37">
        <v>10</v>
      </c>
      <c r="G19" s="38" t="s">
        <v>574</v>
      </c>
      <c r="H19" s="39">
        <v>0.4</v>
      </c>
      <c r="I19" s="51">
        <v>3</v>
      </c>
      <c r="J19" s="47"/>
      <c r="K19" s="47"/>
      <c r="L19" s="47">
        <v>3</v>
      </c>
      <c r="M19" s="37"/>
      <c r="N19" s="52"/>
      <c r="O19" s="52"/>
      <c r="P19" s="47">
        <v>3</v>
      </c>
      <c r="Q19" s="25"/>
    </row>
    <row r="20" spans="1:17" s="22" customFormat="1" ht="30" customHeight="1" x14ac:dyDescent="0.25">
      <c r="A20" s="25">
        <v>14</v>
      </c>
      <c r="B20" s="41" t="s">
        <v>427</v>
      </c>
      <c r="C20" s="35" t="s">
        <v>569</v>
      </c>
      <c r="D20" s="36" t="s">
        <v>504</v>
      </c>
      <c r="E20" s="37" t="s">
        <v>571</v>
      </c>
      <c r="F20" s="37">
        <v>10</v>
      </c>
      <c r="G20" s="42" t="s">
        <v>575</v>
      </c>
      <c r="H20" s="43">
        <v>0.4</v>
      </c>
      <c r="I20" s="53">
        <v>4</v>
      </c>
      <c r="J20" s="47"/>
      <c r="K20" s="47"/>
      <c r="L20" s="47">
        <v>4</v>
      </c>
      <c r="M20" s="37"/>
      <c r="N20" s="52"/>
      <c r="O20" s="52"/>
      <c r="P20" s="47">
        <v>4</v>
      </c>
      <c r="Q20" s="25"/>
    </row>
    <row r="21" spans="1:17" x14ac:dyDescent="0.25">
      <c r="A21" s="23"/>
      <c r="B21" s="44"/>
      <c r="C21" s="44"/>
      <c r="D21" s="44"/>
      <c r="E21" s="44"/>
      <c r="F21" s="44"/>
      <c r="G21" s="44"/>
      <c r="H21" s="44"/>
      <c r="I21" s="54">
        <f>SUM(I7:I20)</f>
        <v>34</v>
      </c>
      <c r="J21" s="44"/>
      <c r="K21" s="44"/>
      <c r="L21" s="44"/>
      <c r="M21" s="44"/>
      <c r="N21" s="44"/>
      <c r="O21" s="44"/>
      <c r="P21" s="44"/>
      <c r="Q21" s="23"/>
    </row>
    <row r="22" spans="1:17" ht="15.75" x14ac:dyDescent="0.25">
      <c r="A22" s="23"/>
      <c r="B22" s="44"/>
      <c r="C22" s="44"/>
      <c r="D22" s="44"/>
      <c r="E22" s="653" t="s">
        <v>444</v>
      </c>
      <c r="F22" s="654"/>
      <c r="G22" s="654"/>
      <c r="H22" s="654"/>
      <c r="I22" s="654"/>
      <c r="J22" s="55"/>
      <c r="K22" s="55"/>
      <c r="L22" s="55"/>
      <c r="M22" s="55"/>
      <c r="N22" s="44"/>
      <c r="Q22" s="23"/>
    </row>
    <row r="23" spans="1:17" x14ac:dyDescent="0.25">
      <c r="A23" s="23"/>
      <c r="B23" s="23"/>
      <c r="C23" s="23"/>
      <c r="D23" s="23"/>
      <c r="E23" s="45"/>
      <c r="F23" s="45" t="s">
        <v>445</v>
      </c>
      <c r="G23" s="45"/>
      <c r="H23" s="45" t="s">
        <v>23</v>
      </c>
      <c r="I23" s="45"/>
      <c r="J23" s="45"/>
      <c r="K23" s="45" t="s">
        <v>446</v>
      </c>
      <c r="M23" s="45" t="s">
        <v>447</v>
      </c>
      <c r="N23" s="23"/>
      <c r="Q23" s="23"/>
    </row>
    <row r="24" spans="1:17" x14ac:dyDescent="0.25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</row>
    <row r="25" spans="1:17" x14ac:dyDescent="0.25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</row>
    <row r="26" spans="1:17" x14ac:dyDescent="0.25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</row>
    <row r="27" spans="1:17" x14ac:dyDescent="0.25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</row>
    <row r="28" spans="1:17" x14ac:dyDescent="0.2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</row>
    <row r="29" spans="1:17" x14ac:dyDescent="0.25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</row>
    <row r="30" spans="1:17" x14ac:dyDescent="0.25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</row>
    <row r="31" spans="1:17" x14ac:dyDescent="0.25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</row>
    <row r="32" spans="1:17" x14ac:dyDescent="0.25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</row>
    <row r="33" spans="1:17" x14ac:dyDescent="0.25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</row>
    <row r="34" spans="1:17" x14ac:dyDescent="0.25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</row>
    <row r="35" spans="1:17" x14ac:dyDescent="0.2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</row>
    <row r="36" spans="1:17" x14ac:dyDescent="0.25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</row>
    <row r="37" spans="1:17" x14ac:dyDescent="0.25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</row>
    <row r="38" spans="1:17" x14ac:dyDescent="0.25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</row>
    <row r="39" spans="1:17" x14ac:dyDescent="0.25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</row>
    <row r="40" spans="1:17" x14ac:dyDescent="0.25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</row>
    <row r="41" spans="1:17" x14ac:dyDescent="0.25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</row>
    <row r="42" spans="1:17" x14ac:dyDescent="0.25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</row>
    <row r="43" spans="1:17" x14ac:dyDescent="0.2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</row>
    <row r="44" spans="1:17" x14ac:dyDescent="0.25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</row>
    <row r="45" spans="1:17" x14ac:dyDescent="0.2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</row>
    <row r="46" spans="1:17" x14ac:dyDescent="0.2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</row>
    <row r="47" spans="1:17" x14ac:dyDescent="0.25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</row>
    <row r="48" spans="1:17" x14ac:dyDescent="0.2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</row>
    <row r="49" spans="1:17" x14ac:dyDescent="0.2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</row>
    <row r="50" spans="1:17" x14ac:dyDescent="0.25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</row>
    <row r="51" spans="1:17" x14ac:dyDescent="0.2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</row>
    <row r="52" spans="1:17" x14ac:dyDescent="0.25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</row>
    <row r="53" spans="1:17" x14ac:dyDescent="0.25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</row>
    <row r="54" spans="1:17" x14ac:dyDescent="0.25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</row>
    <row r="55" spans="1:17" x14ac:dyDescent="0.25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</row>
    <row r="56" spans="1:17" x14ac:dyDescent="0.25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</row>
    <row r="57" spans="1:17" x14ac:dyDescent="0.25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</row>
    <row r="58" spans="1:17" x14ac:dyDescent="0.25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</row>
    <row r="59" spans="1:17" x14ac:dyDescent="0.25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</row>
    <row r="60" spans="1:17" x14ac:dyDescent="0.25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</row>
    <row r="61" spans="1:17" x14ac:dyDescent="0.25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</row>
    <row r="62" spans="1:17" x14ac:dyDescent="0.25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</row>
    <row r="63" spans="1:17" x14ac:dyDescent="0.25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</row>
    <row r="64" spans="1:17" x14ac:dyDescent="0.25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</row>
    <row r="65" spans="1:17" x14ac:dyDescent="0.25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</row>
    <row r="66" spans="1:17" x14ac:dyDescent="0.25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</row>
    <row r="67" spans="1:17" x14ac:dyDescent="0.25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</row>
    <row r="68" spans="1:17" x14ac:dyDescent="0.25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</row>
    <row r="69" spans="1:17" x14ac:dyDescent="0.25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</row>
    <row r="70" spans="1:17" x14ac:dyDescent="0.25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</row>
    <row r="71" spans="1:17" x14ac:dyDescent="0.25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</row>
    <row r="72" spans="1:17" x14ac:dyDescent="0.25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</row>
  </sheetData>
  <autoFilter ref="A6:Q23"/>
  <mergeCells count="18">
    <mergeCell ref="B1:K1"/>
    <mergeCell ref="B2:K2"/>
    <mergeCell ref="E3:F3"/>
    <mergeCell ref="G3:H3"/>
    <mergeCell ref="I3:Q3"/>
    <mergeCell ref="J4:L4"/>
    <mergeCell ref="M4:P4"/>
    <mergeCell ref="Q4:Q5"/>
    <mergeCell ref="E22:I22"/>
    <mergeCell ref="A3:A5"/>
    <mergeCell ref="B3:B5"/>
    <mergeCell ref="C3:C5"/>
    <mergeCell ref="D3:D5"/>
    <mergeCell ref="E4:E5"/>
    <mergeCell ref="F4:F5"/>
    <mergeCell ref="G4:G5"/>
    <mergeCell ref="H4:H5"/>
    <mergeCell ref="I4:I5"/>
  </mergeCells>
  <pageMargins left="0.75" right="0.75" top="1" bottom="1" header="0.5" footer="0.5"/>
  <pageSetup paperSize="9" scale="64" orientation="landscape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D57"/>
  <sheetViews>
    <sheetView topLeftCell="AD1" zoomScaleSheetLayoutView="100" workbookViewId="0">
      <selection sqref="A1:DD57"/>
    </sheetView>
  </sheetViews>
  <sheetFormatPr defaultColWidth="9.140625" defaultRowHeight="15" x14ac:dyDescent="0.25"/>
  <cols>
    <col min="2" max="2" width="3.85546875" customWidth="1"/>
    <col min="3" max="3" width="2.42578125" customWidth="1"/>
    <col min="4" max="4" width="1.85546875" customWidth="1"/>
    <col min="13" max="13" width="0.28515625" customWidth="1"/>
    <col min="14" max="19" width="9.140625" hidden="1" customWidth="1"/>
    <col min="34" max="34" width="6.7109375" customWidth="1"/>
    <col min="35" max="48" width="9.140625" hidden="1" customWidth="1"/>
    <col min="52" max="52" width="6.42578125" customWidth="1"/>
    <col min="53" max="60" width="9.140625" hidden="1" customWidth="1"/>
    <col min="100" max="100" width="0.42578125" customWidth="1"/>
    <col min="101" max="108" width="9.140625" hidden="1" customWidth="1"/>
  </cols>
  <sheetData>
    <row r="1" spans="1:108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20"/>
    </row>
    <row r="2" spans="1:108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</row>
    <row r="3" spans="1:108" ht="15.75" customHeight="1" x14ac:dyDescent="0.25">
      <c r="A3" s="581" t="s">
        <v>208</v>
      </c>
      <c r="B3" s="581"/>
      <c r="C3" s="581"/>
      <c r="D3" s="581"/>
      <c r="E3" s="581"/>
      <c r="F3" s="581"/>
      <c r="G3" s="581"/>
      <c r="H3" s="581"/>
      <c r="I3" s="581"/>
      <c r="J3" s="581"/>
      <c r="K3" s="581"/>
      <c r="L3" s="581"/>
      <c r="M3" s="581"/>
      <c r="N3" s="581"/>
      <c r="O3" s="581"/>
      <c r="P3" s="581"/>
      <c r="Q3" s="581"/>
      <c r="R3" s="581"/>
      <c r="S3" s="581"/>
      <c r="T3" s="581"/>
      <c r="U3" s="581"/>
      <c r="V3" s="581"/>
      <c r="W3" s="581"/>
      <c r="X3" s="581"/>
      <c r="Y3" s="581"/>
      <c r="Z3" s="581"/>
      <c r="AA3" s="581"/>
      <c r="AB3" s="581"/>
      <c r="AC3" s="581"/>
      <c r="AD3" s="581"/>
      <c r="AE3" s="581"/>
      <c r="AF3" s="581"/>
      <c r="AG3" s="581"/>
      <c r="AH3" s="581"/>
      <c r="AI3" s="581"/>
      <c r="AJ3" s="581"/>
      <c r="AK3" s="581"/>
      <c r="AL3" s="581"/>
      <c r="AM3" s="581"/>
      <c r="AN3" s="581"/>
      <c r="AO3" s="581"/>
      <c r="AP3" s="581"/>
      <c r="AQ3" s="581"/>
      <c r="AR3" s="581"/>
      <c r="AS3" s="581"/>
      <c r="AT3" s="581"/>
      <c r="AU3" s="581"/>
      <c r="AV3" s="581"/>
      <c r="AW3" s="581"/>
      <c r="AX3" s="581"/>
      <c r="AY3" s="581"/>
      <c r="AZ3" s="581"/>
      <c r="BA3" s="581"/>
      <c r="BB3" s="581"/>
      <c r="BC3" s="581"/>
      <c r="BD3" s="581"/>
      <c r="BE3" s="581"/>
      <c r="BF3" s="581"/>
      <c r="BG3" s="581"/>
      <c r="BH3" s="581"/>
      <c r="BI3" s="581"/>
      <c r="BJ3" s="581"/>
      <c r="BK3" s="581"/>
      <c r="BL3" s="581"/>
      <c r="BM3" s="581"/>
      <c r="BN3" s="581"/>
      <c r="BO3" s="581"/>
      <c r="BP3" s="581"/>
      <c r="BQ3" s="581"/>
      <c r="BR3" s="581"/>
      <c r="BS3" s="581"/>
      <c r="BT3" s="581"/>
      <c r="BU3" s="581"/>
      <c r="BV3" s="581"/>
      <c r="BW3" s="581"/>
      <c r="BX3" s="581"/>
      <c r="BY3" s="581"/>
      <c r="BZ3" s="581"/>
      <c r="CA3" s="581"/>
      <c r="CB3" s="581"/>
      <c r="CC3" s="581"/>
      <c r="CD3" s="581"/>
      <c r="CE3" s="581"/>
      <c r="CF3" s="581"/>
      <c r="CG3" s="581"/>
      <c r="CH3" s="581"/>
      <c r="CI3" s="581"/>
      <c r="CJ3" s="581"/>
      <c r="CK3" s="581"/>
      <c r="CL3" s="581"/>
      <c r="CM3" s="581"/>
      <c r="CN3" s="581"/>
      <c r="CO3" s="581"/>
      <c r="CP3" s="581"/>
      <c r="CQ3" s="581"/>
      <c r="CR3" s="581"/>
      <c r="CS3" s="581"/>
      <c r="CT3" s="581"/>
      <c r="CU3" s="581"/>
      <c r="CV3" s="581"/>
      <c r="CW3" s="581"/>
      <c r="CX3" s="581"/>
      <c r="CY3" s="581"/>
      <c r="CZ3" s="581"/>
      <c r="DA3" s="581"/>
      <c r="DB3" s="581"/>
      <c r="DC3" s="581"/>
      <c r="DD3" s="581"/>
    </row>
    <row r="4" spans="1:108" ht="15.75" customHeight="1" x14ac:dyDescent="0.25">
      <c r="A4" s="581" t="s">
        <v>209</v>
      </c>
      <c r="B4" s="581"/>
      <c r="C4" s="581"/>
      <c r="D4" s="581"/>
      <c r="E4" s="581"/>
      <c r="F4" s="581"/>
      <c r="G4" s="581"/>
      <c r="H4" s="581"/>
      <c r="I4" s="581"/>
      <c r="J4" s="581"/>
      <c r="K4" s="581"/>
      <c r="L4" s="581"/>
      <c r="M4" s="581"/>
      <c r="N4" s="581"/>
      <c r="O4" s="581"/>
      <c r="P4" s="581"/>
      <c r="Q4" s="581"/>
      <c r="R4" s="581"/>
      <c r="S4" s="581"/>
      <c r="T4" s="581"/>
      <c r="U4" s="581"/>
      <c r="V4" s="581"/>
      <c r="W4" s="581"/>
      <c r="X4" s="581"/>
      <c r="Y4" s="581"/>
      <c r="Z4" s="581"/>
      <c r="AA4" s="581"/>
      <c r="AB4" s="581"/>
      <c r="AC4" s="581"/>
      <c r="AD4" s="581"/>
      <c r="AE4" s="581"/>
      <c r="AF4" s="581"/>
      <c r="AG4" s="581"/>
      <c r="AH4" s="581"/>
      <c r="AI4" s="581"/>
      <c r="AJ4" s="581"/>
      <c r="AK4" s="581"/>
      <c r="AL4" s="581"/>
      <c r="AM4" s="581"/>
      <c r="AN4" s="581"/>
      <c r="AO4" s="581"/>
      <c r="AP4" s="581"/>
      <c r="AQ4" s="581"/>
      <c r="AR4" s="581"/>
      <c r="AS4" s="581"/>
      <c r="AT4" s="581"/>
      <c r="AU4" s="581"/>
      <c r="AV4" s="581"/>
      <c r="AW4" s="581"/>
      <c r="AX4" s="581"/>
      <c r="AY4" s="581"/>
      <c r="AZ4" s="581"/>
      <c r="BA4" s="581"/>
      <c r="BB4" s="581"/>
      <c r="BC4" s="581"/>
      <c r="BD4" s="581"/>
      <c r="BE4" s="581"/>
      <c r="BF4" s="581"/>
      <c r="BG4" s="581"/>
      <c r="BH4" s="581"/>
      <c r="BI4" s="581"/>
      <c r="BJ4" s="581"/>
      <c r="BK4" s="581"/>
      <c r="BL4" s="581"/>
      <c r="BM4" s="581"/>
      <c r="BN4" s="581"/>
      <c r="BO4" s="581"/>
      <c r="BP4" s="581"/>
      <c r="BQ4" s="581"/>
      <c r="BR4" s="581"/>
      <c r="BS4" s="581"/>
      <c r="BT4" s="581"/>
      <c r="BU4" s="581"/>
      <c r="BV4" s="581"/>
      <c r="BW4" s="581"/>
      <c r="BX4" s="581"/>
      <c r="BY4" s="581"/>
      <c r="BZ4" s="581"/>
      <c r="CA4" s="581"/>
      <c r="CB4" s="581"/>
      <c r="CC4" s="581"/>
      <c r="CD4" s="581"/>
      <c r="CE4" s="581"/>
      <c r="CF4" s="581"/>
      <c r="CG4" s="581"/>
      <c r="CH4" s="581"/>
      <c r="CI4" s="581"/>
      <c r="CJ4" s="581"/>
      <c r="CK4" s="581"/>
      <c r="CL4" s="581"/>
      <c r="CM4" s="581"/>
      <c r="CN4" s="581"/>
      <c r="CO4" s="581"/>
      <c r="CP4" s="581"/>
      <c r="CQ4" s="581"/>
      <c r="CR4" s="581"/>
      <c r="CS4" s="581"/>
      <c r="CT4" s="581"/>
      <c r="CU4" s="581"/>
      <c r="CV4" s="581"/>
      <c r="CW4" s="581"/>
      <c r="CX4" s="581"/>
      <c r="CY4" s="581"/>
      <c r="CZ4" s="581"/>
      <c r="DA4" s="581"/>
      <c r="DB4" s="581"/>
      <c r="DC4" s="581"/>
      <c r="DD4" s="581"/>
    </row>
    <row r="5" spans="1:108" ht="15.75" customHeight="1" x14ac:dyDescent="0.25">
      <c r="A5" s="581" t="s">
        <v>576</v>
      </c>
      <c r="B5" s="581"/>
      <c r="C5" s="581"/>
      <c r="D5" s="581"/>
      <c r="E5" s="581"/>
      <c r="F5" s="581"/>
      <c r="G5" s="581"/>
      <c r="H5" s="581"/>
      <c r="I5" s="581"/>
      <c r="J5" s="581"/>
      <c r="K5" s="581"/>
      <c r="L5" s="581"/>
      <c r="M5" s="581"/>
      <c r="N5" s="581"/>
      <c r="O5" s="581"/>
      <c r="P5" s="581"/>
      <c r="Q5" s="581"/>
      <c r="R5" s="581"/>
      <c r="S5" s="581"/>
      <c r="T5" s="581"/>
      <c r="U5" s="581"/>
      <c r="V5" s="581"/>
      <c r="W5" s="581"/>
      <c r="X5" s="581"/>
      <c r="Y5" s="581"/>
      <c r="Z5" s="581"/>
      <c r="AA5" s="581"/>
      <c r="AB5" s="581"/>
      <c r="AC5" s="581"/>
      <c r="AD5" s="581"/>
      <c r="AE5" s="581"/>
      <c r="AF5" s="581"/>
      <c r="AG5" s="581"/>
      <c r="AH5" s="581"/>
      <c r="AI5" s="581"/>
      <c r="AJ5" s="581"/>
      <c r="AK5" s="581"/>
      <c r="AL5" s="581"/>
      <c r="AM5" s="581"/>
      <c r="AN5" s="581"/>
      <c r="AO5" s="581"/>
      <c r="AP5" s="581"/>
      <c r="AQ5" s="581"/>
      <c r="AR5" s="581"/>
      <c r="AS5" s="581"/>
      <c r="AT5" s="581"/>
      <c r="AU5" s="581"/>
      <c r="AV5" s="581"/>
      <c r="AW5" s="581"/>
      <c r="AX5" s="581"/>
      <c r="AY5" s="581"/>
      <c r="AZ5" s="581"/>
      <c r="BA5" s="581"/>
      <c r="BB5" s="581"/>
      <c r="BC5" s="581"/>
      <c r="BD5" s="581"/>
      <c r="BE5" s="581"/>
      <c r="BF5" s="581"/>
      <c r="BG5" s="581"/>
      <c r="BH5" s="581"/>
      <c r="BI5" s="581"/>
      <c r="BJ5" s="581"/>
      <c r="BK5" s="581"/>
      <c r="BL5" s="581"/>
      <c r="BM5" s="581"/>
      <c r="BN5" s="581"/>
      <c r="BO5" s="581"/>
      <c r="BP5" s="581"/>
      <c r="BQ5" s="581"/>
      <c r="BR5" s="581"/>
      <c r="BS5" s="581"/>
      <c r="BT5" s="581"/>
      <c r="BU5" s="581"/>
      <c r="BV5" s="581"/>
      <c r="BW5" s="581"/>
      <c r="BX5" s="581"/>
      <c r="BY5" s="581"/>
      <c r="BZ5" s="581"/>
      <c r="CA5" s="581"/>
      <c r="CB5" s="581"/>
      <c r="CC5" s="581"/>
      <c r="CD5" s="581"/>
      <c r="CE5" s="581"/>
      <c r="CF5" s="581"/>
      <c r="CG5" s="581"/>
      <c r="CH5" s="581"/>
      <c r="CI5" s="581"/>
      <c r="CJ5" s="581"/>
      <c r="CK5" s="581"/>
      <c r="CL5" s="581"/>
      <c r="CM5" s="581"/>
      <c r="CN5" s="581"/>
      <c r="CO5" s="581"/>
      <c r="CP5" s="581"/>
      <c r="CQ5" s="581"/>
      <c r="CR5" s="581"/>
      <c r="CS5" s="581"/>
      <c r="CT5" s="581"/>
      <c r="CU5" s="581"/>
      <c r="CV5" s="581"/>
      <c r="CW5" s="581"/>
      <c r="CX5" s="581"/>
      <c r="CY5" s="581"/>
      <c r="CZ5" s="581"/>
      <c r="DA5" s="581"/>
      <c r="DB5" s="581"/>
      <c r="DC5" s="581"/>
      <c r="DD5" s="581"/>
    </row>
    <row r="6" spans="1:108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558" t="s">
        <v>2</v>
      </c>
      <c r="L6" s="558"/>
      <c r="M6" s="558"/>
      <c r="N6" s="558"/>
      <c r="O6" s="558"/>
      <c r="P6" s="558"/>
      <c r="Q6" s="558"/>
      <c r="R6" s="558"/>
      <c r="S6" s="558"/>
      <c r="T6" s="558"/>
      <c r="U6" s="558"/>
      <c r="V6" s="558"/>
      <c r="W6" s="558"/>
      <c r="X6" s="558"/>
      <c r="Y6" s="558"/>
      <c r="Z6" s="558"/>
      <c r="AA6" s="558"/>
      <c r="AB6" s="558"/>
      <c r="AC6" s="558"/>
      <c r="AD6" s="558"/>
      <c r="AE6" s="558"/>
      <c r="AF6" s="558"/>
      <c r="AG6" s="558"/>
      <c r="AH6" s="558"/>
      <c r="AI6" s="558"/>
      <c r="AJ6" s="558"/>
      <c r="AK6" s="558"/>
      <c r="AL6" s="558"/>
      <c r="AM6" s="558"/>
      <c r="AN6" s="558"/>
      <c r="AO6" s="558"/>
      <c r="AP6" s="558"/>
      <c r="AQ6" s="558"/>
      <c r="AR6" s="558"/>
      <c r="AS6" s="558"/>
      <c r="AT6" s="558"/>
      <c r="AU6" s="558"/>
      <c r="AV6" s="558"/>
      <c r="AW6" s="558"/>
      <c r="AX6" s="558"/>
      <c r="AY6" s="558"/>
      <c r="AZ6" s="558"/>
      <c r="BA6" s="558"/>
      <c r="BB6" s="558"/>
      <c r="BC6" s="558"/>
      <c r="BD6" s="558"/>
      <c r="BE6" s="558"/>
      <c r="BF6" s="558"/>
      <c r="BG6" s="558"/>
      <c r="BH6" s="558"/>
      <c r="BI6" s="558"/>
      <c r="BJ6" s="558"/>
      <c r="BK6" s="558"/>
      <c r="BL6" s="558"/>
      <c r="BM6" s="558"/>
      <c r="BN6" s="558"/>
      <c r="BO6" s="558"/>
      <c r="BP6" s="558"/>
      <c r="BQ6" s="558"/>
      <c r="BR6" s="558"/>
      <c r="BS6" s="558"/>
      <c r="BT6" s="558"/>
      <c r="BU6" s="558"/>
      <c r="BV6" s="558"/>
      <c r="BW6" s="558"/>
      <c r="BX6" s="558"/>
      <c r="BY6" s="558"/>
      <c r="BZ6" s="558"/>
      <c r="CA6" s="558"/>
      <c r="CB6" s="558"/>
      <c r="CC6" s="558"/>
      <c r="CD6" s="558"/>
      <c r="CE6" s="558"/>
      <c r="CF6" s="558"/>
      <c r="CG6" s="558"/>
      <c r="CH6" s="558"/>
      <c r="CI6" s="558"/>
      <c r="CJ6" s="558"/>
      <c r="CK6" s="558"/>
      <c r="CL6" s="558"/>
      <c r="CM6" s="558"/>
      <c r="CN6" s="558"/>
      <c r="CO6" s="558"/>
      <c r="CP6" s="558"/>
      <c r="CQ6" s="558"/>
      <c r="CR6" s="558"/>
      <c r="CS6" s="558"/>
      <c r="CT6" s="558"/>
      <c r="CU6" s="18"/>
      <c r="CV6" s="1"/>
      <c r="CW6" s="1"/>
      <c r="CX6" s="1"/>
      <c r="CY6" s="1"/>
      <c r="CZ6" s="1"/>
      <c r="DA6" s="1"/>
      <c r="DB6" s="1"/>
      <c r="DC6" s="1"/>
      <c r="DD6" s="1"/>
    </row>
    <row r="7" spans="1:108" ht="15" customHeigh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559" t="s">
        <v>122</v>
      </c>
      <c r="L7" s="559"/>
      <c r="M7" s="559"/>
      <c r="N7" s="559"/>
      <c r="O7" s="559"/>
      <c r="P7" s="559"/>
      <c r="Q7" s="559"/>
      <c r="R7" s="559"/>
      <c r="S7" s="559"/>
      <c r="T7" s="559"/>
      <c r="U7" s="559"/>
      <c r="V7" s="559"/>
      <c r="W7" s="559"/>
      <c r="X7" s="559"/>
      <c r="Y7" s="559"/>
      <c r="Z7" s="559"/>
      <c r="AA7" s="559"/>
      <c r="AB7" s="559"/>
      <c r="AC7" s="559"/>
      <c r="AD7" s="559"/>
      <c r="AE7" s="559"/>
      <c r="AF7" s="559"/>
      <c r="AG7" s="559"/>
      <c r="AH7" s="559"/>
      <c r="AI7" s="559"/>
      <c r="AJ7" s="559"/>
      <c r="AK7" s="559"/>
      <c r="AL7" s="559"/>
      <c r="AM7" s="559"/>
      <c r="AN7" s="559"/>
      <c r="AO7" s="559"/>
      <c r="AP7" s="559"/>
      <c r="AQ7" s="559"/>
      <c r="AR7" s="559"/>
      <c r="AS7" s="559"/>
      <c r="AT7" s="559"/>
      <c r="AU7" s="559"/>
      <c r="AV7" s="559"/>
      <c r="AW7" s="559"/>
      <c r="AX7" s="559"/>
      <c r="AY7" s="559"/>
      <c r="AZ7" s="559"/>
      <c r="BA7" s="559"/>
      <c r="BB7" s="559"/>
      <c r="BC7" s="559"/>
      <c r="BD7" s="559"/>
      <c r="BE7" s="559"/>
      <c r="BF7" s="559"/>
      <c r="BG7" s="559"/>
      <c r="BH7" s="559"/>
      <c r="BI7" s="559"/>
      <c r="BJ7" s="559"/>
      <c r="BK7" s="559"/>
      <c r="BL7" s="559"/>
      <c r="BM7" s="559"/>
      <c r="BN7" s="559"/>
      <c r="BO7" s="559"/>
      <c r="BP7" s="559"/>
      <c r="BQ7" s="559"/>
      <c r="BR7" s="559"/>
      <c r="BS7" s="559"/>
      <c r="BT7" s="559"/>
      <c r="BU7" s="559"/>
      <c r="BV7" s="559"/>
      <c r="BW7" s="559"/>
      <c r="BX7" s="559"/>
      <c r="BY7" s="559"/>
      <c r="BZ7" s="559"/>
      <c r="CA7" s="559"/>
      <c r="CB7" s="559"/>
      <c r="CC7" s="559"/>
      <c r="CD7" s="559"/>
      <c r="CE7" s="559"/>
      <c r="CF7" s="559"/>
      <c r="CG7" s="559"/>
      <c r="CH7" s="559"/>
      <c r="CI7" s="559"/>
      <c r="CJ7" s="559"/>
      <c r="CK7" s="559"/>
      <c r="CL7" s="559"/>
      <c r="CM7" s="559"/>
      <c r="CN7" s="559"/>
      <c r="CO7" s="559"/>
      <c r="CP7" s="559"/>
      <c r="CQ7" s="559"/>
      <c r="CR7" s="559"/>
      <c r="CS7" s="559"/>
      <c r="CT7" s="559"/>
      <c r="CU7" s="19"/>
      <c r="CV7" s="2"/>
      <c r="CW7" s="2"/>
      <c r="CX7" s="2"/>
      <c r="CY7" s="2"/>
      <c r="CZ7" s="2"/>
      <c r="DA7" s="2"/>
      <c r="DB7" s="2"/>
      <c r="DC7" s="2"/>
      <c r="DD7" s="2"/>
    </row>
    <row r="8" spans="1:108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</row>
    <row r="9" spans="1:108" ht="15" customHeight="1" x14ac:dyDescent="0.25">
      <c r="A9" s="720" t="s">
        <v>210</v>
      </c>
      <c r="B9" s="720"/>
      <c r="C9" s="720"/>
      <c r="D9" s="720"/>
      <c r="E9" s="720"/>
      <c r="F9" s="720"/>
      <c r="G9" s="720"/>
      <c r="H9" s="720"/>
      <c r="I9" s="720"/>
      <c r="J9" s="720"/>
      <c r="K9" s="720"/>
      <c r="L9" s="720"/>
      <c r="M9" s="720"/>
      <c r="N9" s="720"/>
      <c r="O9" s="720"/>
      <c r="P9" s="720"/>
      <c r="Q9" s="720"/>
      <c r="R9" s="720"/>
      <c r="S9" s="720"/>
      <c r="T9" s="720"/>
      <c r="U9" s="720"/>
      <c r="V9" s="720"/>
      <c r="W9" s="720"/>
      <c r="X9" s="720"/>
      <c r="Y9" s="720"/>
      <c r="Z9" s="720"/>
      <c r="AA9" s="720"/>
      <c r="AB9" s="720"/>
      <c r="AC9" s="720"/>
      <c r="AD9" s="720"/>
      <c r="AE9" s="720"/>
      <c r="AF9" s="720"/>
      <c r="AG9" s="720"/>
      <c r="AH9" s="720"/>
      <c r="AI9" s="720"/>
      <c r="AJ9" s="720"/>
      <c r="AK9" s="720"/>
      <c r="AL9" s="720"/>
      <c r="AM9" s="720"/>
      <c r="AN9" s="720"/>
      <c r="AO9" s="720"/>
      <c r="AP9" s="720"/>
      <c r="AQ9" s="720"/>
      <c r="AR9" s="720"/>
      <c r="AS9" s="720"/>
      <c r="AT9" s="720"/>
      <c r="AU9" s="720"/>
      <c r="AV9" s="720"/>
      <c r="AW9" s="584" t="s">
        <v>70</v>
      </c>
      <c r="AX9" s="584"/>
      <c r="AY9" s="584"/>
      <c r="AZ9" s="584"/>
      <c r="BA9" s="584"/>
      <c r="BB9" s="584"/>
      <c r="BC9" s="584"/>
      <c r="BD9" s="584"/>
      <c r="BE9" s="584"/>
      <c r="BF9" s="584"/>
      <c r="BG9" s="584"/>
      <c r="BH9" s="584"/>
      <c r="BI9" s="584"/>
      <c r="BJ9" s="584"/>
      <c r="BK9" s="584"/>
      <c r="BL9" s="584"/>
      <c r="BM9" s="584"/>
      <c r="BN9" s="584"/>
      <c r="BO9" s="584"/>
      <c r="BP9" s="584"/>
      <c r="BQ9" s="584"/>
      <c r="BR9" s="584"/>
      <c r="BS9" s="584"/>
      <c r="BT9" s="584"/>
      <c r="BU9" s="584"/>
      <c r="BV9" s="584"/>
      <c r="BW9" s="584"/>
      <c r="BX9" s="584"/>
      <c r="BY9" s="584"/>
      <c r="BZ9" s="584"/>
      <c r="CA9" s="584"/>
      <c r="CB9" s="584"/>
      <c r="CC9" s="584"/>
      <c r="CD9" s="584"/>
      <c r="CE9" s="584"/>
      <c r="CF9" s="584"/>
      <c r="CG9" s="584"/>
      <c r="CH9" s="584"/>
      <c r="CI9" s="584"/>
      <c r="CJ9" s="584"/>
      <c r="CK9" s="584"/>
      <c r="CL9" s="584"/>
      <c r="CM9" s="584"/>
      <c r="CN9" s="584"/>
      <c r="CO9" s="584"/>
      <c r="CP9" s="584"/>
      <c r="CQ9" s="584"/>
      <c r="CR9" s="584"/>
      <c r="CS9" s="584"/>
      <c r="CT9" s="584"/>
      <c r="CU9" s="584"/>
      <c r="CV9" s="584"/>
      <c r="CW9" s="584"/>
      <c r="CX9" s="584"/>
      <c r="CY9" s="584"/>
      <c r="CZ9" s="584"/>
      <c r="DA9" s="584"/>
      <c r="DB9" s="584"/>
      <c r="DC9" s="584"/>
      <c r="DD9" s="584"/>
    </row>
    <row r="10" spans="1:108" ht="15" customHeight="1" x14ac:dyDescent="0.25">
      <c r="A10" s="3"/>
      <c r="B10" s="707" t="s">
        <v>211</v>
      </c>
      <c r="C10" s="707"/>
      <c r="D10" s="707"/>
      <c r="E10" s="707"/>
      <c r="F10" s="707"/>
      <c r="G10" s="707"/>
      <c r="H10" s="707"/>
      <c r="I10" s="707"/>
      <c r="J10" s="707"/>
      <c r="K10" s="707"/>
      <c r="L10" s="707"/>
      <c r="M10" s="707"/>
      <c r="N10" s="707"/>
      <c r="O10" s="707"/>
      <c r="P10" s="707"/>
      <c r="Q10" s="707"/>
      <c r="R10" s="707"/>
      <c r="S10" s="707"/>
      <c r="T10" s="707"/>
      <c r="U10" s="707"/>
      <c r="V10" s="707"/>
      <c r="W10" s="707"/>
      <c r="X10" s="707"/>
      <c r="Y10" s="707"/>
      <c r="Z10" s="707"/>
      <c r="AA10" s="707"/>
      <c r="AB10" s="707"/>
      <c r="AC10" s="707"/>
      <c r="AD10" s="707"/>
      <c r="AE10" s="707"/>
      <c r="AF10" s="707"/>
      <c r="AG10" s="707"/>
      <c r="AH10" s="707"/>
      <c r="AI10" s="707"/>
      <c r="AJ10" s="707"/>
      <c r="AK10" s="707"/>
      <c r="AL10" s="707"/>
      <c r="AM10" s="707"/>
      <c r="AN10" s="707"/>
      <c r="AO10" s="707"/>
      <c r="AP10" s="707"/>
      <c r="AQ10" s="707"/>
      <c r="AR10" s="707"/>
      <c r="AS10" s="707"/>
      <c r="AT10" s="707"/>
      <c r="AU10" s="707"/>
      <c r="AV10" s="707"/>
      <c r="AW10" s="12"/>
      <c r="AX10" s="12"/>
      <c r="AY10" s="579" t="s">
        <v>212</v>
      </c>
      <c r="AZ10" s="579"/>
      <c r="BA10" s="579"/>
      <c r="BB10" s="579"/>
      <c r="BC10" s="579"/>
      <c r="BD10" s="579"/>
      <c r="BE10" s="579"/>
      <c r="BF10" s="579"/>
      <c r="BG10" s="12"/>
      <c r="BH10" s="16"/>
      <c r="BI10" s="12"/>
      <c r="BJ10" s="12"/>
      <c r="BK10" s="579" t="s">
        <v>213</v>
      </c>
      <c r="BL10" s="579"/>
      <c r="BM10" s="579"/>
      <c r="BN10" s="579"/>
      <c r="BO10" s="579"/>
      <c r="BP10" s="579"/>
      <c r="BQ10" s="579"/>
      <c r="BR10" s="579"/>
      <c r="BS10" s="12"/>
      <c r="BT10" s="16"/>
      <c r="BU10" s="12"/>
      <c r="BV10" s="12"/>
      <c r="BW10" s="579" t="s">
        <v>214</v>
      </c>
      <c r="BX10" s="579"/>
      <c r="BY10" s="579"/>
      <c r="BZ10" s="579"/>
      <c r="CA10" s="579"/>
      <c r="CB10" s="579"/>
      <c r="CC10" s="579"/>
      <c r="CD10" s="579"/>
      <c r="CE10" s="12"/>
      <c r="CF10" s="16"/>
      <c r="CG10" s="12"/>
      <c r="CH10" s="12"/>
      <c r="CI10" s="579" t="s">
        <v>215</v>
      </c>
      <c r="CJ10" s="579"/>
      <c r="CK10" s="579"/>
      <c r="CL10" s="579"/>
      <c r="CM10" s="579"/>
      <c r="CN10" s="579"/>
      <c r="CO10" s="579"/>
      <c r="CP10" s="579"/>
      <c r="CQ10" s="12"/>
      <c r="CR10" s="16"/>
      <c r="CS10" s="12"/>
      <c r="CT10" s="12"/>
      <c r="CU10" s="579" t="s">
        <v>29</v>
      </c>
      <c r="CV10" s="579"/>
      <c r="CW10" s="579"/>
      <c r="CX10" s="579"/>
      <c r="CY10" s="579"/>
      <c r="CZ10" s="579"/>
      <c r="DA10" s="579"/>
      <c r="DB10" s="579"/>
      <c r="DC10" s="12"/>
      <c r="DD10" s="16"/>
    </row>
    <row r="11" spans="1:108" ht="15" customHeight="1" x14ac:dyDescent="0.25">
      <c r="A11" s="4"/>
      <c r="B11" s="707"/>
      <c r="C11" s="707"/>
      <c r="D11" s="707"/>
      <c r="E11" s="707"/>
      <c r="F11" s="707"/>
      <c r="G11" s="707"/>
      <c r="H11" s="707"/>
      <c r="I11" s="707"/>
      <c r="J11" s="707"/>
      <c r="K11" s="707"/>
      <c r="L11" s="707"/>
      <c r="M11" s="707"/>
      <c r="N11" s="707"/>
      <c r="O11" s="707"/>
      <c r="P11" s="707"/>
      <c r="Q11" s="707"/>
      <c r="R11" s="707"/>
      <c r="S11" s="707"/>
      <c r="T11" s="707"/>
      <c r="U11" s="707"/>
      <c r="V11" s="707"/>
      <c r="W11" s="707"/>
      <c r="X11" s="707"/>
      <c r="Y11" s="707"/>
      <c r="Z11" s="707"/>
      <c r="AA11" s="707"/>
      <c r="AB11" s="707"/>
      <c r="AC11" s="707"/>
      <c r="AD11" s="707"/>
      <c r="AE11" s="707"/>
      <c r="AF11" s="707"/>
      <c r="AG11" s="707"/>
      <c r="AH11" s="707"/>
      <c r="AI11" s="707"/>
      <c r="AJ11" s="707"/>
      <c r="AK11" s="707"/>
      <c r="AL11" s="707"/>
      <c r="AM11" s="707"/>
      <c r="AN11" s="707"/>
      <c r="AO11" s="707"/>
      <c r="AP11" s="707"/>
      <c r="AQ11" s="707"/>
      <c r="AR11" s="707"/>
      <c r="AS11" s="707"/>
      <c r="AT11" s="707"/>
      <c r="AU11" s="707"/>
      <c r="AV11" s="707"/>
      <c r="AW11" s="13"/>
      <c r="AX11" s="13"/>
      <c r="AY11" s="580" t="s">
        <v>79</v>
      </c>
      <c r="AZ11" s="580"/>
      <c r="BA11" s="580"/>
      <c r="BB11" s="580"/>
      <c r="BC11" s="580"/>
      <c r="BD11" s="580"/>
      <c r="BE11" s="580"/>
      <c r="BF11" s="580"/>
      <c r="BG11" s="13"/>
      <c r="BH11" s="17"/>
      <c r="BI11" s="13"/>
      <c r="BJ11" s="13"/>
      <c r="BK11" s="580" t="s">
        <v>79</v>
      </c>
      <c r="BL11" s="580"/>
      <c r="BM11" s="580"/>
      <c r="BN11" s="580"/>
      <c r="BO11" s="580"/>
      <c r="BP11" s="580"/>
      <c r="BQ11" s="580"/>
      <c r="BR11" s="580"/>
      <c r="BS11" s="13"/>
      <c r="BT11" s="17"/>
      <c r="BU11" s="13"/>
      <c r="BV11" s="13"/>
      <c r="BW11" s="580" t="s">
        <v>79</v>
      </c>
      <c r="BX11" s="580"/>
      <c r="BY11" s="580"/>
      <c r="BZ11" s="580"/>
      <c r="CA11" s="580"/>
      <c r="CB11" s="580"/>
      <c r="CC11" s="580"/>
      <c r="CD11" s="580"/>
      <c r="CE11" s="13"/>
      <c r="CF11" s="17"/>
      <c r="CG11" s="13"/>
      <c r="CH11" s="13"/>
      <c r="CI11" s="580" t="s">
        <v>79</v>
      </c>
      <c r="CJ11" s="580"/>
      <c r="CK11" s="580"/>
      <c r="CL11" s="580"/>
      <c r="CM11" s="580"/>
      <c r="CN11" s="580"/>
      <c r="CO11" s="580"/>
      <c r="CP11" s="580"/>
      <c r="CQ11" s="13"/>
      <c r="CR11" s="17"/>
      <c r="CS11" s="13"/>
      <c r="CT11" s="13"/>
      <c r="CU11" s="580" t="s">
        <v>79</v>
      </c>
      <c r="CV11" s="580"/>
      <c r="CW11" s="580"/>
      <c r="CX11" s="580"/>
      <c r="CY11" s="580"/>
      <c r="CZ11" s="580"/>
      <c r="DA11" s="580"/>
      <c r="DB11" s="580"/>
      <c r="DC11" s="13"/>
      <c r="DD11" s="17"/>
    </row>
    <row r="12" spans="1:108" ht="15" customHeight="1" x14ac:dyDescent="0.25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11"/>
      <c r="AW12" s="719">
        <v>0.88</v>
      </c>
      <c r="AX12" s="719"/>
      <c r="AY12" s="719"/>
      <c r="AZ12" s="719"/>
      <c r="BA12" s="719"/>
      <c r="BB12" s="719"/>
      <c r="BC12" s="719"/>
      <c r="BD12" s="719"/>
      <c r="BE12" s="719"/>
      <c r="BF12" s="719"/>
      <c r="BG12" s="719"/>
      <c r="BH12" s="719"/>
      <c r="BI12" s="719">
        <v>0.88</v>
      </c>
      <c r="BJ12" s="719"/>
      <c r="BK12" s="719"/>
      <c r="BL12" s="719"/>
      <c r="BM12" s="719"/>
      <c r="BN12" s="719"/>
      <c r="BO12" s="719"/>
      <c r="BP12" s="719"/>
      <c r="BQ12" s="719"/>
      <c r="BR12" s="719"/>
      <c r="BS12" s="719"/>
      <c r="BT12" s="719"/>
      <c r="BU12" s="719">
        <v>0.88</v>
      </c>
      <c r="BV12" s="719"/>
      <c r="BW12" s="719"/>
      <c r="BX12" s="719"/>
      <c r="BY12" s="719"/>
      <c r="BZ12" s="719"/>
      <c r="CA12" s="719"/>
      <c r="CB12" s="719"/>
      <c r="CC12" s="719"/>
      <c r="CD12" s="719"/>
      <c r="CE12" s="719"/>
      <c r="CF12" s="719"/>
      <c r="CG12" s="719">
        <v>0.88</v>
      </c>
      <c r="CH12" s="719"/>
      <c r="CI12" s="719"/>
      <c r="CJ12" s="719"/>
      <c r="CK12" s="719"/>
      <c r="CL12" s="719"/>
      <c r="CM12" s="719"/>
      <c r="CN12" s="719"/>
      <c r="CO12" s="719"/>
      <c r="CP12" s="719"/>
      <c r="CQ12" s="719"/>
      <c r="CR12" s="719"/>
      <c r="CS12" s="719">
        <v>0.88</v>
      </c>
      <c r="CT12" s="719"/>
      <c r="CU12" s="719"/>
      <c r="CV12" s="719"/>
      <c r="CW12" s="719"/>
      <c r="CX12" s="719"/>
      <c r="CY12" s="719"/>
      <c r="CZ12" s="719"/>
      <c r="DA12" s="719"/>
      <c r="DB12" s="719"/>
      <c r="DC12" s="719"/>
      <c r="DD12" s="719"/>
    </row>
    <row r="13" spans="1:108" ht="16.5" customHeight="1" x14ac:dyDescent="0.25">
      <c r="A13" s="6"/>
      <c r="B13" s="713" t="s">
        <v>577</v>
      </c>
      <c r="C13" s="713"/>
      <c r="D13" s="713"/>
      <c r="E13" s="713"/>
      <c r="F13" s="713"/>
      <c r="G13" s="713"/>
      <c r="H13" s="713"/>
      <c r="I13" s="713"/>
      <c r="J13" s="713"/>
      <c r="K13" s="713"/>
      <c r="L13" s="713"/>
      <c r="M13" s="713"/>
      <c r="N13" s="713"/>
      <c r="O13" s="713"/>
      <c r="P13" s="713"/>
      <c r="Q13" s="713"/>
      <c r="R13" s="713"/>
      <c r="S13" s="713"/>
      <c r="T13" s="713"/>
      <c r="U13" s="713"/>
      <c r="V13" s="713"/>
      <c r="W13" s="713"/>
      <c r="X13" s="713"/>
      <c r="Y13" s="713"/>
      <c r="Z13" s="713"/>
      <c r="AA13" s="713"/>
      <c r="AB13" s="713"/>
      <c r="AC13" s="713"/>
      <c r="AD13" s="713"/>
      <c r="AE13" s="713"/>
      <c r="AF13" s="713"/>
      <c r="AG13" s="713"/>
      <c r="AH13" s="713"/>
      <c r="AI13" s="713"/>
      <c r="AJ13" s="713"/>
      <c r="AK13" s="713"/>
      <c r="AL13" s="713"/>
      <c r="AM13" s="713"/>
      <c r="AN13" s="713"/>
      <c r="AO13" s="713"/>
      <c r="AP13" s="713"/>
      <c r="AQ13" s="713"/>
      <c r="AR13" s="713"/>
      <c r="AS13" s="713"/>
      <c r="AT13" s="713"/>
      <c r="AU13" s="713"/>
      <c r="AV13" s="713"/>
      <c r="AW13" s="714">
        <v>2</v>
      </c>
      <c r="AX13" s="714"/>
      <c r="AY13" s="714"/>
      <c r="AZ13" s="714"/>
      <c r="BA13" s="714"/>
      <c r="BB13" s="714"/>
      <c r="BC13" s="714"/>
      <c r="BD13" s="714"/>
      <c r="BE13" s="714"/>
      <c r="BF13" s="714"/>
      <c r="BG13" s="714"/>
      <c r="BH13" s="714"/>
      <c r="BI13" s="714">
        <v>2</v>
      </c>
      <c r="BJ13" s="714"/>
      <c r="BK13" s="714"/>
      <c r="BL13" s="714"/>
      <c r="BM13" s="714"/>
      <c r="BN13" s="714"/>
      <c r="BO13" s="714"/>
      <c r="BP13" s="714"/>
      <c r="BQ13" s="714"/>
      <c r="BR13" s="714"/>
      <c r="BS13" s="714"/>
      <c r="BT13" s="714"/>
      <c r="BU13" s="714">
        <v>2</v>
      </c>
      <c r="BV13" s="714"/>
      <c r="BW13" s="714"/>
      <c r="BX13" s="714"/>
      <c r="BY13" s="714"/>
      <c r="BZ13" s="714"/>
      <c r="CA13" s="714"/>
      <c r="CB13" s="714"/>
      <c r="CC13" s="714"/>
      <c r="CD13" s="714"/>
      <c r="CE13" s="714"/>
      <c r="CF13" s="714"/>
      <c r="CG13" s="714">
        <v>2</v>
      </c>
      <c r="CH13" s="714"/>
      <c r="CI13" s="714"/>
      <c r="CJ13" s="714"/>
      <c r="CK13" s="714"/>
      <c r="CL13" s="714"/>
      <c r="CM13" s="714"/>
      <c r="CN13" s="714"/>
      <c r="CO13" s="714"/>
      <c r="CP13" s="714"/>
      <c r="CQ13" s="714"/>
      <c r="CR13" s="714"/>
      <c r="CS13" s="714">
        <v>2</v>
      </c>
      <c r="CT13" s="714"/>
      <c r="CU13" s="714"/>
      <c r="CV13" s="714"/>
      <c r="CW13" s="714"/>
      <c r="CX13" s="714"/>
      <c r="CY13" s="714"/>
      <c r="CZ13" s="714"/>
      <c r="DA13" s="714"/>
      <c r="DB13" s="714"/>
      <c r="DC13" s="714"/>
      <c r="DD13" s="714"/>
    </row>
    <row r="14" spans="1:108" ht="15" customHeight="1" x14ac:dyDescent="0.25">
      <c r="A14" s="6"/>
      <c r="B14" s="710" t="s">
        <v>217</v>
      </c>
      <c r="C14" s="710"/>
      <c r="D14" s="710"/>
      <c r="E14" s="710"/>
      <c r="F14" s="710"/>
      <c r="G14" s="710"/>
      <c r="H14" s="710"/>
      <c r="I14" s="710"/>
      <c r="J14" s="710"/>
      <c r="K14" s="710"/>
      <c r="L14" s="710"/>
      <c r="M14" s="710"/>
      <c r="N14" s="710"/>
      <c r="O14" s="710"/>
      <c r="P14" s="710"/>
      <c r="Q14" s="710"/>
      <c r="R14" s="710"/>
      <c r="S14" s="710"/>
      <c r="T14" s="710"/>
      <c r="U14" s="710"/>
      <c r="V14" s="710"/>
      <c r="W14" s="710"/>
      <c r="X14" s="710"/>
      <c r="Y14" s="710"/>
      <c r="Z14" s="710"/>
      <c r="AA14" s="710"/>
      <c r="AB14" s="710"/>
      <c r="AC14" s="710"/>
      <c r="AD14" s="710"/>
      <c r="AE14" s="710"/>
      <c r="AF14" s="710"/>
      <c r="AG14" s="710"/>
      <c r="AH14" s="710"/>
      <c r="AI14" s="710"/>
      <c r="AJ14" s="710"/>
      <c r="AK14" s="710"/>
      <c r="AL14" s="710"/>
      <c r="AM14" s="710"/>
      <c r="AN14" s="710"/>
      <c r="AO14" s="710"/>
      <c r="AP14" s="710"/>
      <c r="AQ14" s="710"/>
      <c r="AR14" s="710"/>
      <c r="AS14" s="710"/>
      <c r="AT14" s="710"/>
      <c r="AU14" s="710"/>
      <c r="AV14" s="710"/>
      <c r="AW14" s="712">
        <v>0.5</v>
      </c>
      <c r="AX14" s="712"/>
      <c r="AY14" s="712"/>
      <c r="AZ14" s="712"/>
      <c r="BA14" s="712"/>
      <c r="BB14" s="712"/>
      <c r="BC14" s="712"/>
      <c r="BD14" s="712"/>
      <c r="BE14" s="712"/>
      <c r="BF14" s="712"/>
      <c r="BG14" s="712"/>
      <c r="BH14" s="712"/>
      <c r="BI14" s="711">
        <v>50</v>
      </c>
      <c r="BJ14" s="711"/>
      <c r="BK14" s="711"/>
      <c r="BL14" s="711"/>
      <c r="BM14" s="711"/>
      <c r="BN14" s="711"/>
      <c r="BO14" s="711"/>
      <c r="BP14" s="711"/>
      <c r="BQ14" s="711"/>
      <c r="BR14" s="711"/>
      <c r="BS14" s="711"/>
      <c r="BT14" s="711"/>
      <c r="BU14" s="711">
        <v>50</v>
      </c>
      <c r="BV14" s="711"/>
      <c r="BW14" s="711"/>
      <c r="BX14" s="711"/>
      <c r="BY14" s="711"/>
      <c r="BZ14" s="711"/>
      <c r="CA14" s="711"/>
      <c r="CB14" s="711"/>
      <c r="CC14" s="711"/>
      <c r="CD14" s="711"/>
      <c r="CE14" s="711"/>
      <c r="CF14" s="711"/>
      <c r="CG14" s="711">
        <v>50</v>
      </c>
      <c r="CH14" s="711"/>
      <c r="CI14" s="711"/>
      <c r="CJ14" s="711"/>
      <c r="CK14" s="711"/>
      <c r="CL14" s="711"/>
      <c r="CM14" s="711"/>
      <c r="CN14" s="711"/>
      <c r="CO14" s="711"/>
      <c r="CP14" s="711"/>
      <c r="CQ14" s="711"/>
      <c r="CR14" s="711"/>
      <c r="CS14" s="711">
        <v>50</v>
      </c>
      <c r="CT14" s="711"/>
      <c r="CU14" s="711"/>
      <c r="CV14" s="711"/>
      <c r="CW14" s="711"/>
      <c r="CX14" s="711"/>
      <c r="CY14" s="711"/>
      <c r="CZ14" s="711"/>
      <c r="DA14" s="711"/>
      <c r="DB14" s="711"/>
      <c r="DC14" s="711"/>
      <c r="DD14" s="711"/>
    </row>
    <row r="15" spans="1:108" ht="15" customHeight="1" x14ac:dyDescent="0.25">
      <c r="A15" s="6"/>
      <c r="B15" s="715" t="s">
        <v>218</v>
      </c>
      <c r="C15" s="715"/>
      <c r="D15" s="715"/>
      <c r="E15" s="715"/>
      <c r="F15" s="715"/>
      <c r="G15" s="715"/>
      <c r="H15" s="715"/>
      <c r="I15" s="715"/>
      <c r="J15" s="715"/>
      <c r="K15" s="715"/>
      <c r="L15" s="715"/>
      <c r="M15" s="715"/>
      <c r="N15" s="715"/>
      <c r="O15" s="715"/>
      <c r="P15" s="715"/>
      <c r="Q15" s="715"/>
      <c r="R15" s="715"/>
      <c r="S15" s="715"/>
      <c r="T15" s="715"/>
      <c r="U15" s="715"/>
      <c r="V15" s="715"/>
      <c r="W15" s="715"/>
      <c r="X15" s="715"/>
      <c r="Y15" s="715"/>
      <c r="Z15" s="715"/>
      <c r="AA15" s="715"/>
      <c r="AB15" s="715"/>
      <c r="AC15" s="715"/>
      <c r="AD15" s="715"/>
      <c r="AE15" s="715"/>
      <c r="AF15" s="715"/>
      <c r="AG15" s="715"/>
      <c r="AH15" s="715"/>
      <c r="AI15" s="715"/>
      <c r="AJ15" s="715"/>
      <c r="AK15" s="715"/>
      <c r="AL15" s="715"/>
      <c r="AM15" s="715"/>
      <c r="AN15" s="715"/>
      <c r="AO15" s="715"/>
      <c r="AP15" s="715"/>
      <c r="AQ15" s="715"/>
      <c r="AR15" s="715"/>
      <c r="AS15" s="715"/>
      <c r="AT15" s="715"/>
      <c r="AU15" s="715"/>
      <c r="AV15" s="715"/>
      <c r="AW15" s="716">
        <v>1</v>
      </c>
      <c r="AX15" s="716"/>
      <c r="AY15" s="716"/>
      <c r="AZ15" s="716"/>
      <c r="BA15" s="716"/>
      <c r="BB15" s="716"/>
      <c r="BC15" s="716"/>
      <c r="BD15" s="716"/>
      <c r="BE15" s="716"/>
      <c r="BF15" s="716"/>
      <c r="BG15" s="716"/>
      <c r="BH15" s="716"/>
      <c r="BI15" s="716">
        <v>1</v>
      </c>
      <c r="BJ15" s="716"/>
      <c r="BK15" s="716"/>
      <c r="BL15" s="716"/>
      <c r="BM15" s="716"/>
      <c r="BN15" s="716"/>
      <c r="BO15" s="716"/>
      <c r="BP15" s="716"/>
      <c r="BQ15" s="716"/>
      <c r="BR15" s="716"/>
      <c r="BS15" s="716"/>
      <c r="BT15" s="716"/>
      <c r="BU15" s="716">
        <v>1</v>
      </c>
      <c r="BV15" s="716"/>
      <c r="BW15" s="716"/>
      <c r="BX15" s="716"/>
      <c r="BY15" s="716"/>
      <c r="BZ15" s="716"/>
      <c r="CA15" s="716"/>
      <c r="CB15" s="716"/>
      <c r="CC15" s="716"/>
      <c r="CD15" s="716"/>
      <c r="CE15" s="716"/>
      <c r="CF15" s="716"/>
      <c r="CG15" s="716">
        <v>1</v>
      </c>
      <c r="CH15" s="716"/>
      <c r="CI15" s="716"/>
      <c r="CJ15" s="716"/>
      <c r="CK15" s="716"/>
      <c r="CL15" s="716"/>
      <c r="CM15" s="716"/>
      <c r="CN15" s="716"/>
      <c r="CO15" s="716"/>
      <c r="CP15" s="716"/>
      <c r="CQ15" s="716"/>
      <c r="CR15" s="716"/>
      <c r="CS15" s="716">
        <v>1</v>
      </c>
      <c r="CT15" s="716"/>
      <c r="CU15" s="716"/>
      <c r="CV15" s="716"/>
      <c r="CW15" s="716"/>
      <c r="CX15" s="716"/>
      <c r="CY15" s="716"/>
      <c r="CZ15" s="716"/>
      <c r="DA15" s="716"/>
      <c r="DB15" s="716"/>
      <c r="DC15" s="716"/>
      <c r="DD15" s="716"/>
    </row>
    <row r="16" spans="1:108" ht="15" customHeight="1" x14ac:dyDescent="0.25">
      <c r="A16" s="6"/>
      <c r="B16" s="715" t="s">
        <v>578</v>
      </c>
      <c r="C16" s="715"/>
      <c r="D16" s="715"/>
      <c r="E16" s="715"/>
      <c r="F16" s="715"/>
      <c r="G16" s="715"/>
      <c r="H16" s="715"/>
      <c r="I16" s="715"/>
      <c r="J16" s="715"/>
      <c r="K16" s="715"/>
      <c r="L16" s="715"/>
      <c r="M16" s="715"/>
      <c r="N16" s="715"/>
      <c r="O16" s="715"/>
      <c r="P16" s="715"/>
      <c r="Q16" s="715"/>
      <c r="R16" s="715"/>
      <c r="S16" s="715"/>
      <c r="T16" s="715"/>
      <c r="U16" s="715"/>
      <c r="V16" s="715"/>
      <c r="W16" s="715"/>
      <c r="X16" s="715"/>
      <c r="Y16" s="715"/>
      <c r="Z16" s="715"/>
      <c r="AA16" s="715"/>
      <c r="AB16" s="715"/>
      <c r="AC16" s="715"/>
      <c r="AD16" s="715"/>
      <c r="AE16" s="715"/>
      <c r="AF16" s="715"/>
      <c r="AG16" s="715"/>
      <c r="AH16" s="715"/>
      <c r="AI16" s="715"/>
      <c r="AJ16" s="715"/>
      <c r="AK16" s="715"/>
      <c r="AL16" s="715"/>
      <c r="AM16" s="715"/>
      <c r="AN16" s="715"/>
      <c r="AO16" s="715"/>
      <c r="AP16" s="715"/>
      <c r="AQ16" s="715"/>
      <c r="AR16" s="715"/>
      <c r="AS16" s="715"/>
      <c r="AT16" s="715"/>
      <c r="AU16" s="715"/>
      <c r="AV16" s="715"/>
      <c r="AW16" s="716">
        <v>1</v>
      </c>
      <c r="AX16" s="716"/>
      <c r="AY16" s="716"/>
      <c r="AZ16" s="716"/>
      <c r="BA16" s="716"/>
      <c r="BB16" s="716"/>
      <c r="BC16" s="716"/>
      <c r="BD16" s="716"/>
      <c r="BE16" s="716"/>
      <c r="BF16" s="716"/>
      <c r="BG16" s="716"/>
      <c r="BH16" s="716"/>
      <c r="BI16" s="716">
        <v>1</v>
      </c>
      <c r="BJ16" s="716"/>
      <c r="BK16" s="716"/>
      <c r="BL16" s="716"/>
      <c r="BM16" s="716"/>
      <c r="BN16" s="716"/>
      <c r="BO16" s="716"/>
      <c r="BP16" s="716"/>
      <c r="BQ16" s="716"/>
      <c r="BR16" s="716"/>
      <c r="BS16" s="716"/>
      <c r="BT16" s="716"/>
      <c r="BU16" s="716">
        <v>1</v>
      </c>
      <c r="BV16" s="716"/>
      <c r="BW16" s="716"/>
      <c r="BX16" s="716"/>
      <c r="BY16" s="716"/>
      <c r="BZ16" s="716"/>
      <c r="CA16" s="716"/>
      <c r="CB16" s="716"/>
      <c r="CC16" s="716"/>
      <c r="CD16" s="716"/>
      <c r="CE16" s="716"/>
      <c r="CF16" s="716"/>
      <c r="CG16" s="716">
        <v>1</v>
      </c>
      <c r="CH16" s="716"/>
      <c r="CI16" s="716"/>
      <c r="CJ16" s="716"/>
      <c r="CK16" s="716"/>
      <c r="CL16" s="716"/>
      <c r="CM16" s="716"/>
      <c r="CN16" s="716"/>
      <c r="CO16" s="716"/>
      <c r="CP16" s="716"/>
      <c r="CQ16" s="716"/>
      <c r="CR16" s="716"/>
      <c r="CS16" s="716">
        <v>1</v>
      </c>
      <c r="CT16" s="716"/>
      <c r="CU16" s="716"/>
      <c r="CV16" s="716"/>
      <c r="CW16" s="716"/>
      <c r="CX16" s="716"/>
      <c r="CY16" s="716"/>
      <c r="CZ16" s="716"/>
      <c r="DA16" s="716"/>
      <c r="DB16" s="716"/>
      <c r="DC16" s="716"/>
      <c r="DD16" s="716"/>
    </row>
    <row r="17" spans="1:108" ht="15" customHeight="1" x14ac:dyDescent="0.25">
      <c r="A17" s="6"/>
      <c r="B17" s="710" t="s">
        <v>220</v>
      </c>
      <c r="C17" s="710"/>
      <c r="D17" s="710"/>
      <c r="E17" s="710"/>
      <c r="F17" s="710"/>
      <c r="G17" s="710"/>
      <c r="H17" s="710"/>
      <c r="I17" s="710"/>
      <c r="J17" s="710"/>
      <c r="K17" s="710"/>
      <c r="L17" s="710"/>
      <c r="M17" s="710"/>
      <c r="N17" s="710"/>
      <c r="O17" s="710"/>
      <c r="P17" s="710"/>
      <c r="Q17" s="710"/>
      <c r="R17" s="710"/>
      <c r="S17" s="710"/>
      <c r="T17" s="710"/>
      <c r="U17" s="710"/>
      <c r="V17" s="710"/>
      <c r="W17" s="710"/>
      <c r="X17" s="710"/>
      <c r="Y17" s="710"/>
      <c r="Z17" s="710"/>
      <c r="AA17" s="710"/>
      <c r="AB17" s="710"/>
      <c r="AC17" s="710"/>
      <c r="AD17" s="710"/>
      <c r="AE17" s="710"/>
      <c r="AF17" s="710"/>
      <c r="AG17" s="710"/>
      <c r="AH17" s="710"/>
      <c r="AI17" s="710"/>
      <c r="AJ17" s="710"/>
      <c r="AK17" s="710"/>
      <c r="AL17" s="710"/>
      <c r="AM17" s="710"/>
      <c r="AN17" s="710"/>
      <c r="AO17" s="710"/>
      <c r="AP17" s="710"/>
      <c r="AQ17" s="710"/>
      <c r="AR17" s="710"/>
      <c r="AS17" s="710"/>
      <c r="AT17" s="710"/>
      <c r="AU17" s="710"/>
      <c r="AV17" s="710"/>
      <c r="AW17" s="711">
        <v>8</v>
      </c>
      <c r="AX17" s="711"/>
      <c r="AY17" s="711"/>
      <c r="AZ17" s="711"/>
      <c r="BA17" s="711"/>
      <c r="BB17" s="711"/>
      <c r="BC17" s="711"/>
      <c r="BD17" s="711"/>
      <c r="BE17" s="711"/>
      <c r="BF17" s="711"/>
      <c r="BG17" s="711"/>
      <c r="BH17" s="711"/>
      <c r="BI17" s="711">
        <v>8</v>
      </c>
      <c r="BJ17" s="711"/>
      <c r="BK17" s="711"/>
      <c r="BL17" s="711"/>
      <c r="BM17" s="711"/>
      <c r="BN17" s="711"/>
      <c r="BO17" s="711"/>
      <c r="BP17" s="711"/>
      <c r="BQ17" s="711"/>
      <c r="BR17" s="711"/>
      <c r="BS17" s="711"/>
      <c r="BT17" s="711"/>
      <c r="BU17" s="711">
        <v>8</v>
      </c>
      <c r="BV17" s="711"/>
      <c r="BW17" s="711"/>
      <c r="BX17" s="711"/>
      <c r="BY17" s="711"/>
      <c r="BZ17" s="711"/>
      <c r="CA17" s="711"/>
      <c r="CB17" s="711"/>
      <c r="CC17" s="711"/>
      <c r="CD17" s="711"/>
      <c r="CE17" s="711"/>
      <c r="CF17" s="711"/>
      <c r="CG17" s="711">
        <v>8</v>
      </c>
      <c r="CH17" s="711"/>
      <c r="CI17" s="711"/>
      <c r="CJ17" s="711"/>
      <c r="CK17" s="711"/>
      <c r="CL17" s="711"/>
      <c r="CM17" s="711"/>
      <c r="CN17" s="711"/>
      <c r="CO17" s="711"/>
      <c r="CP17" s="711"/>
      <c r="CQ17" s="711"/>
      <c r="CR17" s="711"/>
      <c r="CS17" s="711">
        <v>8</v>
      </c>
      <c r="CT17" s="711"/>
      <c r="CU17" s="711"/>
      <c r="CV17" s="711"/>
      <c r="CW17" s="711"/>
      <c r="CX17" s="711"/>
      <c r="CY17" s="711"/>
      <c r="CZ17" s="711"/>
      <c r="DA17" s="711"/>
      <c r="DB17" s="711"/>
      <c r="DC17" s="711"/>
      <c r="DD17" s="711"/>
    </row>
    <row r="18" spans="1:108" ht="15" customHeight="1" x14ac:dyDescent="0.25">
      <c r="A18" s="6"/>
      <c r="B18" s="710" t="s">
        <v>221</v>
      </c>
      <c r="C18" s="710"/>
      <c r="D18" s="710"/>
      <c r="E18" s="710"/>
      <c r="F18" s="710"/>
      <c r="G18" s="710"/>
      <c r="H18" s="710"/>
      <c r="I18" s="710"/>
      <c r="J18" s="710"/>
      <c r="K18" s="710"/>
      <c r="L18" s="710"/>
      <c r="M18" s="710"/>
      <c r="N18" s="710"/>
      <c r="O18" s="710"/>
      <c r="P18" s="710"/>
      <c r="Q18" s="710"/>
      <c r="R18" s="710"/>
      <c r="S18" s="710"/>
      <c r="T18" s="710"/>
      <c r="U18" s="710"/>
      <c r="V18" s="710"/>
      <c r="W18" s="710"/>
      <c r="X18" s="710"/>
      <c r="Y18" s="710"/>
      <c r="Z18" s="710"/>
      <c r="AA18" s="710"/>
      <c r="AB18" s="710"/>
      <c r="AC18" s="710"/>
      <c r="AD18" s="710"/>
      <c r="AE18" s="710"/>
      <c r="AF18" s="710"/>
      <c r="AG18" s="710"/>
      <c r="AH18" s="710"/>
      <c r="AI18" s="710"/>
      <c r="AJ18" s="710"/>
      <c r="AK18" s="710"/>
      <c r="AL18" s="710"/>
      <c r="AM18" s="710"/>
      <c r="AN18" s="710"/>
      <c r="AO18" s="710"/>
      <c r="AP18" s="710"/>
      <c r="AQ18" s="710"/>
      <c r="AR18" s="710"/>
      <c r="AS18" s="710"/>
      <c r="AT18" s="710"/>
      <c r="AU18" s="710"/>
      <c r="AV18" s="710"/>
      <c r="AW18" s="711">
        <v>1</v>
      </c>
      <c r="AX18" s="711"/>
      <c r="AY18" s="711"/>
      <c r="AZ18" s="711"/>
      <c r="BA18" s="711"/>
      <c r="BB18" s="711"/>
      <c r="BC18" s="711"/>
      <c r="BD18" s="711"/>
      <c r="BE18" s="711"/>
      <c r="BF18" s="711"/>
      <c r="BG18" s="711"/>
      <c r="BH18" s="711"/>
      <c r="BI18" s="711">
        <v>1</v>
      </c>
      <c r="BJ18" s="711"/>
      <c r="BK18" s="711"/>
      <c r="BL18" s="711"/>
      <c r="BM18" s="711"/>
      <c r="BN18" s="711"/>
      <c r="BO18" s="711"/>
      <c r="BP18" s="711"/>
      <c r="BQ18" s="711"/>
      <c r="BR18" s="711"/>
      <c r="BS18" s="711"/>
      <c r="BT18" s="711"/>
      <c r="BU18" s="711">
        <v>1</v>
      </c>
      <c r="BV18" s="711"/>
      <c r="BW18" s="711"/>
      <c r="BX18" s="711"/>
      <c r="BY18" s="711"/>
      <c r="BZ18" s="711"/>
      <c r="CA18" s="711"/>
      <c r="CB18" s="711"/>
      <c r="CC18" s="711"/>
      <c r="CD18" s="711"/>
      <c r="CE18" s="711"/>
      <c r="CF18" s="711"/>
      <c r="CG18" s="711">
        <v>1</v>
      </c>
      <c r="CH18" s="711"/>
      <c r="CI18" s="711"/>
      <c r="CJ18" s="711"/>
      <c r="CK18" s="711"/>
      <c r="CL18" s="711"/>
      <c r="CM18" s="711"/>
      <c r="CN18" s="711"/>
      <c r="CO18" s="711"/>
      <c r="CP18" s="711"/>
      <c r="CQ18" s="711"/>
      <c r="CR18" s="711"/>
      <c r="CS18" s="711">
        <v>1</v>
      </c>
      <c r="CT18" s="711"/>
      <c r="CU18" s="711"/>
      <c r="CV18" s="711"/>
      <c r="CW18" s="711"/>
      <c r="CX18" s="711"/>
      <c r="CY18" s="711"/>
      <c r="CZ18" s="711"/>
      <c r="DA18" s="711"/>
      <c r="DB18" s="711"/>
      <c r="DC18" s="711"/>
      <c r="DD18" s="711"/>
    </row>
    <row r="19" spans="1:108" ht="15" customHeight="1" x14ac:dyDescent="0.25">
      <c r="A19" s="6"/>
      <c r="B19" s="710" t="s">
        <v>222</v>
      </c>
      <c r="C19" s="710"/>
      <c r="D19" s="710"/>
      <c r="E19" s="710"/>
      <c r="F19" s="710"/>
      <c r="G19" s="710"/>
      <c r="H19" s="710"/>
      <c r="I19" s="710"/>
      <c r="J19" s="710"/>
      <c r="K19" s="710"/>
      <c r="L19" s="710"/>
      <c r="M19" s="710"/>
      <c r="N19" s="710"/>
      <c r="O19" s="710"/>
      <c r="P19" s="710"/>
      <c r="Q19" s="710"/>
      <c r="R19" s="710"/>
      <c r="S19" s="710"/>
      <c r="T19" s="710"/>
      <c r="U19" s="710"/>
      <c r="V19" s="710"/>
      <c r="W19" s="710"/>
      <c r="X19" s="710"/>
      <c r="Y19" s="710"/>
      <c r="Z19" s="710"/>
      <c r="AA19" s="710"/>
      <c r="AB19" s="710"/>
      <c r="AC19" s="710"/>
      <c r="AD19" s="710"/>
      <c r="AE19" s="710"/>
      <c r="AF19" s="710"/>
      <c r="AG19" s="710"/>
      <c r="AH19" s="710"/>
      <c r="AI19" s="710"/>
      <c r="AJ19" s="710"/>
      <c r="AK19" s="710"/>
      <c r="AL19" s="710"/>
      <c r="AM19" s="710"/>
      <c r="AN19" s="710"/>
      <c r="AO19" s="710"/>
      <c r="AP19" s="710"/>
      <c r="AQ19" s="710"/>
      <c r="AR19" s="710"/>
      <c r="AS19" s="710"/>
      <c r="AT19" s="710"/>
      <c r="AU19" s="710"/>
      <c r="AV19" s="710"/>
      <c r="AW19" s="711">
        <v>1</v>
      </c>
      <c r="AX19" s="711"/>
      <c r="AY19" s="711"/>
      <c r="AZ19" s="711"/>
      <c r="BA19" s="711"/>
      <c r="BB19" s="711"/>
      <c r="BC19" s="711"/>
      <c r="BD19" s="711"/>
      <c r="BE19" s="711"/>
      <c r="BF19" s="711"/>
      <c r="BG19" s="711"/>
      <c r="BH19" s="711"/>
      <c r="BI19" s="711">
        <v>1</v>
      </c>
      <c r="BJ19" s="711"/>
      <c r="BK19" s="711"/>
      <c r="BL19" s="711"/>
      <c r="BM19" s="711"/>
      <c r="BN19" s="711"/>
      <c r="BO19" s="711"/>
      <c r="BP19" s="711"/>
      <c r="BQ19" s="711"/>
      <c r="BR19" s="711"/>
      <c r="BS19" s="711"/>
      <c r="BT19" s="711"/>
      <c r="BU19" s="711">
        <v>1</v>
      </c>
      <c r="BV19" s="711"/>
      <c r="BW19" s="711"/>
      <c r="BX19" s="711"/>
      <c r="BY19" s="711"/>
      <c r="BZ19" s="711"/>
      <c r="CA19" s="711"/>
      <c r="CB19" s="711"/>
      <c r="CC19" s="711"/>
      <c r="CD19" s="711"/>
      <c r="CE19" s="711"/>
      <c r="CF19" s="711"/>
      <c r="CG19" s="711">
        <v>1</v>
      </c>
      <c r="CH19" s="711"/>
      <c r="CI19" s="711"/>
      <c r="CJ19" s="711"/>
      <c r="CK19" s="711"/>
      <c r="CL19" s="711"/>
      <c r="CM19" s="711"/>
      <c r="CN19" s="711"/>
      <c r="CO19" s="711"/>
      <c r="CP19" s="711"/>
      <c r="CQ19" s="711"/>
      <c r="CR19" s="711"/>
      <c r="CS19" s="711">
        <v>1</v>
      </c>
      <c r="CT19" s="711"/>
      <c r="CU19" s="711"/>
      <c r="CV19" s="711"/>
      <c r="CW19" s="711"/>
      <c r="CX19" s="711"/>
      <c r="CY19" s="711"/>
      <c r="CZ19" s="711"/>
      <c r="DA19" s="711"/>
      <c r="DB19" s="711"/>
      <c r="DC19" s="711"/>
      <c r="DD19" s="711"/>
    </row>
    <row r="20" spans="1:108" ht="15" customHeight="1" x14ac:dyDescent="0.25">
      <c r="A20" s="6"/>
      <c r="B20" s="715" t="s">
        <v>223</v>
      </c>
      <c r="C20" s="715"/>
      <c r="D20" s="715"/>
      <c r="E20" s="715"/>
      <c r="F20" s="715"/>
      <c r="G20" s="715"/>
      <c r="H20" s="715"/>
      <c r="I20" s="715"/>
      <c r="J20" s="715"/>
      <c r="K20" s="715"/>
      <c r="L20" s="715"/>
      <c r="M20" s="715"/>
      <c r="N20" s="715"/>
      <c r="O20" s="715"/>
      <c r="P20" s="715"/>
      <c r="Q20" s="715"/>
      <c r="R20" s="715"/>
      <c r="S20" s="715"/>
      <c r="T20" s="715"/>
      <c r="U20" s="715"/>
      <c r="V20" s="715"/>
      <c r="W20" s="715"/>
      <c r="X20" s="715"/>
      <c r="Y20" s="715"/>
      <c r="Z20" s="715"/>
      <c r="AA20" s="715"/>
      <c r="AB20" s="715"/>
      <c r="AC20" s="715"/>
      <c r="AD20" s="715"/>
      <c r="AE20" s="715"/>
      <c r="AF20" s="715"/>
      <c r="AG20" s="715"/>
      <c r="AH20" s="715"/>
      <c r="AI20" s="715"/>
      <c r="AJ20" s="715"/>
      <c r="AK20" s="715"/>
      <c r="AL20" s="715"/>
      <c r="AM20" s="715"/>
      <c r="AN20" s="715"/>
      <c r="AO20" s="715"/>
      <c r="AP20" s="715"/>
      <c r="AQ20" s="715"/>
      <c r="AR20" s="715"/>
      <c r="AS20" s="715"/>
      <c r="AT20" s="715"/>
      <c r="AU20" s="715"/>
      <c r="AV20" s="715"/>
      <c r="AW20" s="716">
        <v>1</v>
      </c>
      <c r="AX20" s="716"/>
      <c r="AY20" s="716"/>
      <c r="AZ20" s="716"/>
      <c r="BA20" s="716"/>
      <c r="BB20" s="716"/>
      <c r="BC20" s="716"/>
      <c r="BD20" s="716"/>
      <c r="BE20" s="716"/>
      <c r="BF20" s="716"/>
      <c r="BG20" s="716"/>
      <c r="BH20" s="716"/>
      <c r="BI20" s="716">
        <v>1</v>
      </c>
      <c r="BJ20" s="716"/>
      <c r="BK20" s="716"/>
      <c r="BL20" s="716"/>
      <c r="BM20" s="716"/>
      <c r="BN20" s="716"/>
      <c r="BO20" s="716"/>
      <c r="BP20" s="716"/>
      <c r="BQ20" s="716"/>
      <c r="BR20" s="716"/>
      <c r="BS20" s="716"/>
      <c r="BT20" s="716"/>
      <c r="BU20" s="716">
        <v>1</v>
      </c>
      <c r="BV20" s="716"/>
      <c r="BW20" s="716"/>
      <c r="BX20" s="716"/>
      <c r="BY20" s="716"/>
      <c r="BZ20" s="716"/>
      <c r="CA20" s="716"/>
      <c r="CB20" s="716"/>
      <c r="CC20" s="716"/>
      <c r="CD20" s="716"/>
      <c r="CE20" s="716"/>
      <c r="CF20" s="716"/>
      <c r="CG20" s="716">
        <v>1</v>
      </c>
      <c r="CH20" s="716"/>
      <c r="CI20" s="716"/>
      <c r="CJ20" s="716"/>
      <c r="CK20" s="716"/>
      <c r="CL20" s="716"/>
      <c r="CM20" s="716"/>
      <c r="CN20" s="716"/>
      <c r="CO20" s="716"/>
      <c r="CP20" s="716"/>
      <c r="CQ20" s="716"/>
      <c r="CR20" s="716"/>
      <c r="CS20" s="716">
        <v>1</v>
      </c>
      <c r="CT20" s="716"/>
      <c r="CU20" s="716"/>
      <c r="CV20" s="716"/>
      <c r="CW20" s="716"/>
      <c r="CX20" s="716"/>
      <c r="CY20" s="716"/>
      <c r="CZ20" s="716"/>
      <c r="DA20" s="716"/>
      <c r="DB20" s="716"/>
      <c r="DC20" s="716"/>
      <c r="DD20" s="716"/>
    </row>
    <row r="21" spans="1:108" ht="15" customHeight="1" x14ac:dyDescent="0.25">
      <c r="A21" s="6"/>
      <c r="B21" s="715" t="s">
        <v>579</v>
      </c>
      <c r="C21" s="715"/>
      <c r="D21" s="715"/>
      <c r="E21" s="715"/>
      <c r="F21" s="715"/>
      <c r="G21" s="715"/>
      <c r="H21" s="715"/>
      <c r="I21" s="715"/>
      <c r="J21" s="715"/>
      <c r="K21" s="715"/>
      <c r="L21" s="715"/>
      <c r="M21" s="715"/>
      <c r="N21" s="715"/>
      <c r="O21" s="715"/>
      <c r="P21" s="715"/>
      <c r="Q21" s="715"/>
      <c r="R21" s="715"/>
      <c r="S21" s="715"/>
      <c r="T21" s="715"/>
      <c r="U21" s="715"/>
      <c r="V21" s="715"/>
      <c r="W21" s="715"/>
      <c r="X21" s="715"/>
      <c r="Y21" s="715"/>
      <c r="Z21" s="715"/>
      <c r="AA21" s="715"/>
      <c r="AB21" s="715"/>
      <c r="AC21" s="715"/>
      <c r="AD21" s="715"/>
      <c r="AE21" s="715"/>
      <c r="AF21" s="715"/>
      <c r="AG21" s="715"/>
      <c r="AH21" s="715"/>
      <c r="AI21" s="715"/>
      <c r="AJ21" s="715"/>
      <c r="AK21" s="715"/>
      <c r="AL21" s="715"/>
      <c r="AM21" s="715"/>
      <c r="AN21" s="715"/>
      <c r="AO21" s="715"/>
      <c r="AP21" s="715"/>
      <c r="AQ21" s="715"/>
      <c r="AR21" s="715"/>
      <c r="AS21" s="715"/>
      <c r="AT21" s="715"/>
      <c r="AU21" s="715"/>
      <c r="AV21" s="715"/>
      <c r="AW21" s="716">
        <v>0</v>
      </c>
      <c r="AX21" s="716"/>
      <c r="AY21" s="716"/>
      <c r="AZ21" s="716"/>
      <c r="BA21" s="716"/>
      <c r="BB21" s="716"/>
      <c r="BC21" s="716"/>
      <c r="BD21" s="716"/>
      <c r="BE21" s="716"/>
      <c r="BF21" s="716"/>
      <c r="BG21" s="716"/>
      <c r="BH21" s="716"/>
      <c r="BI21" s="716">
        <v>0</v>
      </c>
      <c r="BJ21" s="716"/>
      <c r="BK21" s="716"/>
      <c r="BL21" s="716"/>
      <c r="BM21" s="716"/>
      <c r="BN21" s="716"/>
      <c r="BO21" s="716"/>
      <c r="BP21" s="716"/>
      <c r="BQ21" s="716"/>
      <c r="BR21" s="716"/>
      <c r="BS21" s="716"/>
      <c r="BT21" s="716"/>
      <c r="BU21" s="716">
        <v>0</v>
      </c>
      <c r="BV21" s="716"/>
      <c r="BW21" s="716"/>
      <c r="BX21" s="716"/>
      <c r="BY21" s="716"/>
      <c r="BZ21" s="716"/>
      <c r="CA21" s="716"/>
      <c r="CB21" s="716"/>
      <c r="CC21" s="716"/>
      <c r="CD21" s="716"/>
      <c r="CE21" s="716"/>
      <c r="CF21" s="716"/>
      <c r="CG21" s="716">
        <v>0</v>
      </c>
      <c r="CH21" s="716"/>
      <c r="CI21" s="716"/>
      <c r="CJ21" s="716"/>
      <c r="CK21" s="716"/>
      <c r="CL21" s="716"/>
      <c r="CM21" s="716"/>
      <c r="CN21" s="716"/>
      <c r="CO21" s="716"/>
      <c r="CP21" s="716"/>
      <c r="CQ21" s="716"/>
      <c r="CR21" s="716"/>
      <c r="CS21" s="716">
        <v>0</v>
      </c>
      <c r="CT21" s="716"/>
      <c r="CU21" s="716"/>
      <c r="CV21" s="716"/>
      <c r="CW21" s="716"/>
      <c r="CX21" s="716"/>
      <c r="CY21" s="716"/>
      <c r="CZ21" s="716"/>
      <c r="DA21" s="716"/>
      <c r="DB21" s="716"/>
      <c r="DC21" s="716"/>
      <c r="DD21" s="716"/>
    </row>
    <row r="22" spans="1:108" ht="15" customHeight="1" x14ac:dyDescent="0.25">
      <c r="A22" s="6"/>
      <c r="B22" s="710" t="s">
        <v>225</v>
      </c>
      <c r="C22" s="710"/>
      <c r="D22" s="710"/>
      <c r="E22" s="710"/>
      <c r="F22" s="710"/>
      <c r="G22" s="710"/>
      <c r="H22" s="710"/>
      <c r="I22" s="710"/>
      <c r="J22" s="710"/>
      <c r="K22" s="710"/>
      <c r="L22" s="710"/>
      <c r="M22" s="710"/>
      <c r="N22" s="710"/>
      <c r="O22" s="710"/>
      <c r="P22" s="710"/>
      <c r="Q22" s="710"/>
      <c r="R22" s="710"/>
      <c r="S22" s="710"/>
      <c r="T22" s="710"/>
      <c r="U22" s="710"/>
      <c r="V22" s="710"/>
      <c r="W22" s="710"/>
      <c r="X22" s="710"/>
      <c r="Y22" s="710"/>
      <c r="Z22" s="710"/>
      <c r="AA22" s="710"/>
      <c r="AB22" s="710"/>
      <c r="AC22" s="710"/>
      <c r="AD22" s="710"/>
      <c r="AE22" s="710"/>
      <c r="AF22" s="710"/>
      <c r="AG22" s="710"/>
      <c r="AH22" s="710"/>
      <c r="AI22" s="710"/>
      <c r="AJ22" s="710"/>
      <c r="AK22" s="710"/>
      <c r="AL22" s="710"/>
      <c r="AM22" s="710"/>
      <c r="AN22" s="710"/>
      <c r="AO22" s="710"/>
      <c r="AP22" s="710"/>
      <c r="AQ22" s="710"/>
      <c r="AR22" s="710"/>
      <c r="AS22" s="710"/>
      <c r="AT22" s="710"/>
      <c r="AU22" s="710"/>
      <c r="AV22" s="710"/>
      <c r="AW22" s="711">
        <v>1</v>
      </c>
      <c r="AX22" s="711"/>
      <c r="AY22" s="711"/>
      <c r="AZ22" s="711"/>
      <c r="BA22" s="711"/>
      <c r="BB22" s="711"/>
      <c r="BC22" s="711"/>
      <c r="BD22" s="711"/>
      <c r="BE22" s="711"/>
      <c r="BF22" s="711"/>
      <c r="BG22" s="711"/>
      <c r="BH22" s="711"/>
      <c r="BI22" s="711">
        <v>1</v>
      </c>
      <c r="BJ22" s="711"/>
      <c r="BK22" s="711"/>
      <c r="BL22" s="711"/>
      <c r="BM22" s="711"/>
      <c r="BN22" s="711"/>
      <c r="BO22" s="711"/>
      <c r="BP22" s="711"/>
      <c r="BQ22" s="711"/>
      <c r="BR22" s="711"/>
      <c r="BS22" s="711"/>
      <c r="BT22" s="711"/>
      <c r="BU22" s="711">
        <v>1</v>
      </c>
      <c r="BV22" s="711"/>
      <c r="BW22" s="711"/>
      <c r="BX22" s="711"/>
      <c r="BY22" s="711"/>
      <c r="BZ22" s="711"/>
      <c r="CA22" s="711"/>
      <c r="CB22" s="711"/>
      <c r="CC22" s="711"/>
      <c r="CD22" s="711"/>
      <c r="CE22" s="711"/>
      <c r="CF22" s="711"/>
      <c r="CG22" s="711">
        <v>1</v>
      </c>
      <c r="CH22" s="711"/>
      <c r="CI22" s="711"/>
      <c r="CJ22" s="711"/>
      <c r="CK22" s="711"/>
      <c r="CL22" s="711"/>
      <c r="CM22" s="711"/>
      <c r="CN22" s="711"/>
      <c r="CO22" s="711"/>
      <c r="CP22" s="711"/>
      <c r="CQ22" s="711"/>
      <c r="CR22" s="711"/>
      <c r="CS22" s="711">
        <v>1</v>
      </c>
      <c r="CT22" s="711"/>
      <c r="CU22" s="711"/>
      <c r="CV22" s="711"/>
      <c r="CW22" s="711"/>
      <c r="CX22" s="711"/>
      <c r="CY22" s="711"/>
      <c r="CZ22" s="711"/>
      <c r="DA22" s="711"/>
      <c r="DB22" s="711"/>
      <c r="DC22" s="711"/>
      <c r="DD22" s="711"/>
    </row>
    <row r="23" spans="1:108" ht="15" customHeight="1" x14ac:dyDescent="0.25">
      <c r="A23" s="6"/>
      <c r="B23" s="710" t="s">
        <v>580</v>
      </c>
      <c r="C23" s="710"/>
      <c r="D23" s="710"/>
      <c r="E23" s="710"/>
      <c r="F23" s="710"/>
      <c r="G23" s="710"/>
      <c r="H23" s="710"/>
      <c r="I23" s="710"/>
      <c r="J23" s="710"/>
      <c r="K23" s="710"/>
      <c r="L23" s="710"/>
      <c r="M23" s="710"/>
      <c r="N23" s="710"/>
      <c r="O23" s="710"/>
      <c r="P23" s="710"/>
      <c r="Q23" s="710"/>
      <c r="R23" s="710"/>
      <c r="S23" s="710"/>
      <c r="T23" s="710"/>
      <c r="U23" s="710"/>
      <c r="V23" s="710"/>
      <c r="W23" s="710"/>
      <c r="X23" s="710"/>
      <c r="Y23" s="710"/>
      <c r="Z23" s="710"/>
      <c r="AA23" s="710"/>
      <c r="AB23" s="710"/>
      <c r="AC23" s="710"/>
      <c r="AD23" s="710"/>
      <c r="AE23" s="710"/>
      <c r="AF23" s="710"/>
      <c r="AG23" s="710"/>
      <c r="AH23" s="710"/>
      <c r="AI23" s="710"/>
      <c r="AJ23" s="710"/>
      <c r="AK23" s="710"/>
      <c r="AL23" s="710"/>
      <c r="AM23" s="710"/>
      <c r="AN23" s="710"/>
      <c r="AO23" s="710"/>
      <c r="AP23" s="710"/>
      <c r="AQ23" s="710"/>
      <c r="AR23" s="710"/>
      <c r="AS23" s="710"/>
      <c r="AT23" s="710"/>
      <c r="AU23" s="710"/>
      <c r="AV23" s="710"/>
      <c r="AW23" s="711">
        <v>1</v>
      </c>
      <c r="AX23" s="711"/>
      <c r="AY23" s="711"/>
      <c r="AZ23" s="711"/>
      <c r="BA23" s="711"/>
      <c r="BB23" s="711"/>
      <c r="BC23" s="711"/>
      <c r="BD23" s="711"/>
      <c r="BE23" s="711"/>
      <c r="BF23" s="711"/>
      <c r="BG23" s="711"/>
      <c r="BH23" s="711"/>
      <c r="BI23" s="711">
        <v>1</v>
      </c>
      <c r="BJ23" s="711"/>
      <c r="BK23" s="711"/>
      <c r="BL23" s="711"/>
      <c r="BM23" s="711"/>
      <c r="BN23" s="711"/>
      <c r="BO23" s="711"/>
      <c r="BP23" s="711"/>
      <c r="BQ23" s="711"/>
      <c r="BR23" s="711"/>
      <c r="BS23" s="711"/>
      <c r="BT23" s="711"/>
      <c r="BU23" s="711">
        <v>1</v>
      </c>
      <c r="BV23" s="711"/>
      <c r="BW23" s="711"/>
      <c r="BX23" s="711"/>
      <c r="BY23" s="711"/>
      <c r="BZ23" s="711"/>
      <c r="CA23" s="711"/>
      <c r="CB23" s="711"/>
      <c r="CC23" s="711"/>
      <c r="CD23" s="711"/>
      <c r="CE23" s="711"/>
      <c r="CF23" s="711"/>
      <c r="CG23" s="711">
        <v>1</v>
      </c>
      <c r="CH23" s="711"/>
      <c r="CI23" s="711"/>
      <c r="CJ23" s="711"/>
      <c r="CK23" s="711"/>
      <c r="CL23" s="711"/>
      <c r="CM23" s="711"/>
      <c r="CN23" s="711"/>
      <c r="CO23" s="711"/>
      <c r="CP23" s="711"/>
      <c r="CQ23" s="711"/>
      <c r="CR23" s="711"/>
      <c r="CS23" s="711">
        <v>1</v>
      </c>
      <c r="CT23" s="711"/>
      <c r="CU23" s="711"/>
      <c r="CV23" s="711"/>
      <c r="CW23" s="711"/>
      <c r="CX23" s="711"/>
      <c r="CY23" s="711"/>
      <c r="CZ23" s="711"/>
      <c r="DA23" s="711"/>
      <c r="DB23" s="711"/>
      <c r="DC23" s="711"/>
      <c r="DD23" s="711"/>
    </row>
    <row r="24" spans="1:108" ht="15" customHeight="1" x14ac:dyDescent="0.25">
      <c r="A24" s="6"/>
      <c r="B24" s="715" t="s">
        <v>227</v>
      </c>
      <c r="C24" s="715"/>
      <c r="D24" s="715"/>
      <c r="E24" s="715"/>
      <c r="F24" s="715"/>
      <c r="G24" s="715"/>
      <c r="H24" s="715"/>
      <c r="I24" s="715"/>
      <c r="J24" s="715"/>
      <c r="K24" s="715"/>
      <c r="L24" s="715"/>
      <c r="M24" s="715"/>
      <c r="N24" s="715"/>
      <c r="O24" s="715"/>
      <c r="P24" s="715"/>
      <c r="Q24" s="715"/>
      <c r="R24" s="715"/>
      <c r="S24" s="715"/>
      <c r="T24" s="715"/>
      <c r="U24" s="715"/>
      <c r="V24" s="715"/>
      <c r="W24" s="715"/>
      <c r="X24" s="715"/>
      <c r="Y24" s="715"/>
      <c r="Z24" s="715"/>
      <c r="AA24" s="715"/>
      <c r="AB24" s="715"/>
      <c r="AC24" s="715"/>
      <c r="AD24" s="715"/>
      <c r="AE24" s="715"/>
      <c r="AF24" s="715"/>
      <c r="AG24" s="715"/>
      <c r="AH24" s="715"/>
      <c r="AI24" s="715"/>
      <c r="AJ24" s="715"/>
      <c r="AK24" s="715"/>
      <c r="AL24" s="715"/>
      <c r="AM24" s="715"/>
      <c r="AN24" s="715"/>
      <c r="AO24" s="715"/>
      <c r="AP24" s="715"/>
      <c r="AQ24" s="715"/>
      <c r="AR24" s="715"/>
      <c r="AS24" s="715"/>
      <c r="AT24" s="715"/>
      <c r="AU24" s="715"/>
      <c r="AV24" s="715"/>
      <c r="AW24" s="716">
        <v>0</v>
      </c>
      <c r="AX24" s="716"/>
      <c r="AY24" s="716"/>
      <c r="AZ24" s="716"/>
      <c r="BA24" s="716"/>
      <c r="BB24" s="716"/>
      <c r="BC24" s="716"/>
      <c r="BD24" s="716"/>
      <c r="BE24" s="716"/>
      <c r="BF24" s="716"/>
      <c r="BG24" s="716"/>
      <c r="BH24" s="716"/>
      <c r="BI24" s="716">
        <v>0</v>
      </c>
      <c r="BJ24" s="716"/>
      <c r="BK24" s="716"/>
      <c r="BL24" s="716"/>
      <c r="BM24" s="716"/>
      <c r="BN24" s="716"/>
      <c r="BO24" s="716"/>
      <c r="BP24" s="716"/>
      <c r="BQ24" s="716"/>
      <c r="BR24" s="716"/>
      <c r="BS24" s="716"/>
      <c r="BT24" s="716"/>
      <c r="BU24" s="716">
        <v>0</v>
      </c>
      <c r="BV24" s="716"/>
      <c r="BW24" s="716"/>
      <c r="BX24" s="716"/>
      <c r="BY24" s="716"/>
      <c r="BZ24" s="716"/>
      <c r="CA24" s="716"/>
      <c r="CB24" s="716"/>
      <c r="CC24" s="716"/>
      <c r="CD24" s="716"/>
      <c r="CE24" s="716"/>
      <c r="CF24" s="716"/>
      <c r="CG24" s="716">
        <v>0</v>
      </c>
      <c r="CH24" s="716"/>
      <c r="CI24" s="716"/>
      <c r="CJ24" s="716"/>
      <c r="CK24" s="716"/>
      <c r="CL24" s="716"/>
      <c r="CM24" s="716"/>
      <c r="CN24" s="716"/>
      <c r="CO24" s="716"/>
      <c r="CP24" s="716"/>
      <c r="CQ24" s="716"/>
      <c r="CR24" s="716"/>
      <c r="CS24" s="716">
        <v>0</v>
      </c>
      <c r="CT24" s="716"/>
      <c r="CU24" s="716"/>
      <c r="CV24" s="716"/>
      <c r="CW24" s="716"/>
      <c r="CX24" s="716"/>
      <c r="CY24" s="716"/>
      <c r="CZ24" s="716"/>
      <c r="DA24" s="716"/>
      <c r="DB24" s="716"/>
      <c r="DC24" s="716"/>
      <c r="DD24" s="716"/>
    </row>
    <row r="25" spans="1:108" ht="15" customHeight="1" x14ac:dyDescent="0.25">
      <c r="A25" s="6"/>
      <c r="B25" s="710" t="s">
        <v>228</v>
      </c>
      <c r="C25" s="710"/>
      <c r="D25" s="710"/>
      <c r="E25" s="710"/>
      <c r="F25" s="710"/>
      <c r="G25" s="710"/>
      <c r="H25" s="710"/>
      <c r="I25" s="710"/>
      <c r="J25" s="710"/>
      <c r="K25" s="710"/>
      <c r="L25" s="710"/>
      <c r="M25" s="710"/>
      <c r="N25" s="710"/>
      <c r="O25" s="710"/>
      <c r="P25" s="710"/>
      <c r="Q25" s="710"/>
      <c r="R25" s="710"/>
      <c r="S25" s="710"/>
      <c r="T25" s="710"/>
      <c r="U25" s="710"/>
      <c r="V25" s="710"/>
      <c r="W25" s="710"/>
      <c r="X25" s="710"/>
      <c r="Y25" s="710"/>
      <c r="Z25" s="710"/>
      <c r="AA25" s="710"/>
      <c r="AB25" s="710"/>
      <c r="AC25" s="710"/>
      <c r="AD25" s="710"/>
      <c r="AE25" s="710"/>
      <c r="AF25" s="710"/>
      <c r="AG25" s="710"/>
      <c r="AH25" s="710"/>
      <c r="AI25" s="710"/>
      <c r="AJ25" s="710"/>
      <c r="AK25" s="710"/>
      <c r="AL25" s="710"/>
      <c r="AM25" s="710"/>
      <c r="AN25" s="710"/>
      <c r="AO25" s="710"/>
      <c r="AP25" s="710"/>
      <c r="AQ25" s="710"/>
      <c r="AR25" s="710"/>
      <c r="AS25" s="710"/>
      <c r="AT25" s="710"/>
      <c r="AU25" s="710"/>
      <c r="AV25" s="710"/>
      <c r="AW25" s="712">
        <v>1</v>
      </c>
      <c r="AX25" s="712"/>
      <c r="AY25" s="712"/>
      <c r="AZ25" s="712"/>
      <c r="BA25" s="712"/>
      <c r="BB25" s="712"/>
      <c r="BC25" s="712"/>
      <c r="BD25" s="712"/>
      <c r="BE25" s="712"/>
      <c r="BF25" s="712"/>
      <c r="BG25" s="712"/>
      <c r="BH25" s="712"/>
      <c r="BI25" s="711">
        <v>100</v>
      </c>
      <c r="BJ25" s="711"/>
      <c r="BK25" s="711"/>
      <c r="BL25" s="711"/>
      <c r="BM25" s="711"/>
      <c r="BN25" s="711"/>
      <c r="BO25" s="711"/>
      <c r="BP25" s="711"/>
      <c r="BQ25" s="711"/>
      <c r="BR25" s="711"/>
      <c r="BS25" s="711"/>
      <c r="BT25" s="711"/>
      <c r="BU25" s="711">
        <v>100</v>
      </c>
      <c r="BV25" s="711"/>
      <c r="BW25" s="711"/>
      <c r="BX25" s="711"/>
      <c r="BY25" s="711"/>
      <c r="BZ25" s="711"/>
      <c r="CA25" s="711"/>
      <c r="CB25" s="711"/>
      <c r="CC25" s="711"/>
      <c r="CD25" s="711"/>
      <c r="CE25" s="711"/>
      <c r="CF25" s="711"/>
      <c r="CG25" s="711">
        <v>100</v>
      </c>
      <c r="CH25" s="711"/>
      <c r="CI25" s="711"/>
      <c r="CJ25" s="711"/>
      <c r="CK25" s="711"/>
      <c r="CL25" s="711"/>
      <c r="CM25" s="711"/>
      <c r="CN25" s="711"/>
      <c r="CO25" s="711"/>
      <c r="CP25" s="711"/>
      <c r="CQ25" s="711"/>
      <c r="CR25" s="711"/>
      <c r="CS25" s="711">
        <v>100</v>
      </c>
      <c r="CT25" s="711"/>
      <c r="CU25" s="711"/>
      <c r="CV25" s="711"/>
      <c r="CW25" s="711"/>
      <c r="CX25" s="711"/>
      <c r="CY25" s="711"/>
      <c r="CZ25" s="711"/>
      <c r="DA25" s="711"/>
      <c r="DB25" s="711"/>
      <c r="DC25" s="711"/>
      <c r="DD25" s="711"/>
    </row>
    <row r="26" spans="1:108" ht="15" customHeight="1" x14ac:dyDescent="0.25">
      <c r="A26" s="6"/>
      <c r="B26" s="710" t="s">
        <v>229</v>
      </c>
      <c r="C26" s="710"/>
      <c r="D26" s="710"/>
      <c r="E26" s="710"/>
      <c r="F26" s="710"/>
      <c r="G26" s="710"/>
      <c r="H26" s="710"/>
      <c r="I26" s="710"/>
      <c r="J26" s="710"/>
      <c r="K26" s="710"/>
      <c r="L26" s="710"/>
      <c r="M26" s="710"/>
      <c r="N26" s="710"/>
      <c r="O26" s="710"/>
      <c r="P26" s="710"/>
      <c r="Q26" s="710"/>
      <c r="R26" s="710"/>
      <c r="S26" s="710"/>
      <c r="T26" s="710"/>
      <c r="U26" s="710"/>
      <c r="V26" s="710"/>
      <c r="W26" s="710"/>
      <c r="X26" s="710"/>
      <c r="Y26" s="710"/>
      <c r="Z26" s="710"/>
      <c r="AA26" s="710"/>
      <c r="AB26" s="710"/>
      <c r="AC26" s="710"/>
      <c r="AD26" s="710"/>
      <c r="AE26" s="710"/>
      <c r="AF26" s="710"/>
      <c r="AG26" s="710"/>
      <c r="AH26" s="710"/>
      <c r="AI26" s="710"/>
      <c r="AJ26" s="710"/>
      <c r="AK26" s="710"/>
      <c r="AL26" s="710"/>
      <c r="AM26" s="710"/>
      <c r="AN26" s="710"/>
      <c r="AO26" s="710"/>
      <c r="AP26" s="710"/>
      <c r="AQ26" s="710"/>
      <c r="AR26" s="710"/>
      <c r="AS26" s="710"/>
      <c r="AT26" s="710"/>
      <c r="AU26" s="710"/>
      <c r="AV26" s="710"/>
      <c r="AW26" s="712">
        <v>0</v>
      </c>
      <c r="AX26" s="712"/>
      <c r="AY26" s="712"/>
      <c r="AZ26" s="712"/>
      <c r="BA26" s="712"/>
      <c r="BB26" s="712"/>
      <c r="BC26" s="712"/>
      <c r="BD26" s="712"/>
      <c r="BE26" s="712"/>
      <c r="BF26" s="712"/>
      <c r="BG26" s="712"/>
      <c r="BH26" s="712"/>
      <c r="BI26" s="711">
        <v>0</v>
      </c>
      <c r="BJ26" s="711"/>
      <c r="BK26" s="711"/>
      <c r="BL26" s="711"/>
      <c r="BM26" s="711"/>
      <c r="BN26" s="711"/>
      <c r="BO26" s="711"/>
      <c r="BP26" s="711"/>
      <c r="BQ26" s="711"/>
      <c r="BR26" s="711"/>
      <c r="BS26" s="711"/>
      <c r="BT26" s="711"/>
      <c r="BU26" s="711">
        <v>0</v>
      </c>
      <c r="BV26" s="711"/>
      <c r="BW26" s="711"/>
      <c r="BX26" s="711"/>
      <c r="BY26" s="711"/>
      <c r="BZ26" s="711"/>
      <c r="CA26" s="711"/>
      <c r="CB26" s="711"/>
      <c r="CC26" s="711"/>
      <c r="CD26" s="711"/>
      <c r="CE26" s="711"/>
      <c r="CF26" s="711"/>
      <c r="CG26" s="711">
        <v>0</v>
      </c>
      <c r="CH26" s="711"/>
      <c r="CI26" s="711"/>
      <c r="CJ26" s="711"/>
      <c r="CK26" s="711"/>
      <c r="CL26" s="711"/>
      <c r="CM26" s="711"/>
      <c r="CN26" s="711"/>
      <c r="CO26" s="711"/>
      <c r="CP26" s="711"/>
      <c r="CQ26" s="711"/>
      <c r="CR26" s="711"/>
      <c r="CS26" s="711">
        <v>0</v>
      </c>
      <c r="CT26" s="711"/>
      <c r="CU26" s="711"/>
      <c r="CV26" s="711"/>
      <c r="CW26" s="711"/>
      <c r="CX26" s="711"/>
      <c r="CY26" s="711"/>
      <c r="CZ26" s="711"/>
      <c r="DA26" s="711"/>
      <c r="DB26" s="711"/>
      <c r="DC26" s="711"/>
      <c r="DD26" s="711"/>
    </row>
    <row r="27" spans="1:108" ht="16.5" customHeight="1" x14ac:dyDescent="0.25">
      <c r="A27" s="6"/>
      <c r="B27" s="713" t="s">
        <v>581</v>
      </c>
      <c r="C27" s="713"/>
      <c r="D27" s="713"/>
      <c r="E27" s="713"/>
      <c r="F27" s="713"/>
      <c r="G27" s="713"/>
      <c r="H27" s="713"/>
      <c r="I27" s="713"/>
      <c r="J27" s="713"/>
      <c r="K27" s="713"/>
      <c r="L27" s="713"/>
      <c r="M27" s="713"/>
      <c r="N27" s="713"/>
      <c r="O27" s="713"/>
      <c r="P27" s="713"/>
      <c r="Q27" s="713"/>
      <c r="R27" s="713"/>
      <c r="S27" s="713"/>
      <c r="T27" s="713"/>
      <c r="U27" s="713"/>
      <c r="V27" s="713"/>
      <c r="W27" s="713"/>
      <c r="X27" s="713"/>
      <c r="Y27" s="713"/>
      <c r="Z27" s="713"/>
      <c r="AA27" s="713"/>
      <c r="AB27" s="713"/>
      <c r="AC27" s="713"/>
      <c r="AD27" s="713"/>
      <c r="AE27" s="713"/>
      <c r="AF27" s="713"/>
      <c r="AG27" s="713"/>
      <c r="AH27" s="713"/>
      <c r="AI27" s="713"/>
      <c r="AJ27" s="713"/>
      <c r="AK27" s="713"/>
      <c r="AL27" s="713"/>
      <c r="AM27" s="713"/>
      <c r="AN27" s="713"/>
      <c r="AO27" s="713"/>
      <c r="AP27" s="713"/>
      <c r="AQ27" s="713"/>
      <c r="AR27" s="713"/>
      <c r="AS27" s="713"/>
      <c r="AT27" s="713"/>
      <c r="AU27" s="713"/>
      <c r="AV27" s="713"/>
      <c r="AW27" s="714">
        <v>0.4</v>
      </c>
      <c r="AX27" s="714"/>
      <c r="AY27" s="714"/>
      <c r="AZ27" s="714"/>
      <c r="BA27" s="714"/>
      <c r="BB27" s="714"/>
      <c r="BC27" s="714"/>
      <c r="BD27" s="714"/>
      <c r="BE27" s="714"/>
      <c r="BF27" s="714"/>
      <c r="BG27" s="714"/>
      <c r="BH27" s="714"/>
      <c r="BI27" s="714">
        <v>0.4</v>
      </c>
      <c r="BJ27" s="714"/>
      <c r="BK27" s="714"/>
      <c r="BL27" s="714"/>
      <c r="BM27" s="714"/>
      <c r="BN27" s="714"/>
      <c r="BO27" s="714"/>
      <c r="BP27" s="714"/>
      <c r="BQ27" s="714"/>
      <c r="BR27" s="714"/>
      <c r="BS27" s="714"/>
      <c r="BT27" s="714"/>
      <c r="BU27" s="714">
        <v>0.4</v>
      </c>
      <c r="BV27" s="714"/>
      <c r="BW27" s="714"/>
      <c r="BX27" s="714"/>
      <c r="BY27" s="714"/>
      <c r="BZ27" s="714"/>
      <c r="CA27" s="714"/>
      <c r="CB27" s="714"/>
      <c r="CC27" s="714"/>
      <c r="CD27" s="714"/>
      <c r="CE27" s="714"/>
      <c r="CF27" s="714"/>
      <c r="CG27" s="714">
        <v>0.4</v>
      </c>
      <c r="CH27" s="714"/>
      <c r="CI27" s="714"/>
      <c r="CJ27" s="714"/>
      <c r="CK27" s="714"/>
      <c r="CL27" s="714"/>
      <c r="CM27" s="714"/>
      <c r="CN27" s="714"/>
      <c r="CO27" s="714"/>
      <c r="CP27" s="714"/>
      <c r="CQ27" s="714"/>
      <c r="CR27" s="714"/>
      <c r="CS27" s="714">
        <v>0.4</v>
      </c>
      <c r="CT27" s="714"/>
      <c r="CU27" s="714"/>
      <c r="CV27" s="714"/>
      <c r="CW27" s="714"/>
      <c r="CX27" s="714"/>
      <c r="CY27" s="714"/>
      <c r="CZ27" s="714"/>
      <c r="DA27" s="714"/>
      <c r="DB27" s="714"/>
      <c r="DC27" s="714"/>
      <c r="DD27" s="714"/>
    </row>
    <row r="28" spans="1:108" ht="15" customHeight="1" x14ac:dyDescent="0.25">
      <c r="A28" s="6"/>
      <c r="B28" s="710" t="s">
        <v>582</v>
      </c>
      <c r="C28" s="710"/>
      <c r="D28" s="710"/>
      <c r="E28" s="710"/>
      <c r="F28" s="710"/>
      <c r="G28" s="710"/>
      <c r="H28" s="710"/>
      <c r="I28" s="710"/>
      <c r="J28" s="710"/>
      <c r="K28" s="710"/>
      <c r="L28" s="710"/>
      <c r="M28" s="710"/>
      <c r="N28" s="710"/>
      <c r="O28" s="710"/>
      <c r="P28" s="710"/>
      <c r="Q28" s="710"/>
      <c r="R28" s="710"/>
      <c r="S28" s="710"/>
      <c r="T28" s="710"/>
      <c r="U28" s="710"/>
      <c r="V28" s="710"/>
      <c r="W28" s="710"/>
      <c r="X28" s="710"/>
      <c r="Y28" s="710"/>
      <c r="Z28" s="710"/>
      <c r="AA28" s="710"/>
      <c r="AB28" s="710"/>
      <c r="AC28" s="710"/>
      <c r="AD28" s="710"/>
      <c r="AE28" s="710"/>
      <c r="AF28" s="710"/>
      <c r="AG28" s="710"/>
      <c r="AH28" s="710"/>
      <c r="AI28" s="710"/>
      <c r="AJ28" s="710"/>
      <c r="AK28" s="710"/>
      <c r="AL28" s="710"/>
      <c r="AM28" s="710"/>
      <c r="AN28" s="710"/>
      <c r="AO28" s="710"/>
      <c r="AP28" s="710"/>
      <c r="AQ28" s="710"/>
      <c r="AR28" s="710"/>
      <c r="AS28" s="710"/>
      <c r="AT28" s="710"/>
      <c r="AU28" s="710"/>
      <c r="AV28" s="710"/>
      <c r="AW28" s="718">
        <v>14</v>
      </c>
      <c r="AX28" s="718"/>
      <c r="AY28" s="718"/>
      <c r="AZ28" s="718"/>
      <c r="BA28" s="718"/>
      <c r="BB28" s="718"/>
      <c r="BC28" s="718"/>
      <c r="BD28" s="718"/>
      <c r="BE28" s="718"/>
      <c r="BF28" s="718"/>
      <c r="BG28" s="718"/>
      <c r="BH28" s="718"/>
      <c r="BI28" s="718">
        <v>14</v>
      </c>
      <c r="BJ28" s="718"/>
      <c r="BK28" s="718"/>
      <c r="BL28" s="718"/>
      <c r="BM28" s="718"/>
      <c r="BN28" s="718"/>
      <c r="BO28" s="718"/>
      <c r="BP28" s="718"/>
      <c r="BQ28" s="718"/>
      <c r="BR28" s="718"/>
      <c r="BS28" s="718"/>
      <c r="BT28" s="718"/>
      <c r="BU28" s="718">
        <v>14</v>
      </c>
      <c r="BV28" s="718"/>
      <c r="BW28" s="718"/>
      <c r="BX28" s="718"/>
      <c r="BY28" s="718"/>
      <c r="BZ28" s="718"/>
      <c r="CA28" s="718"/>
      <c r="CB28" s="718"/>
      <c r="CC28" s="718"/>
      <c r="CD28" s="718"/>
      <c r="CE28" s="718"/>
      <c r="CF28" s="718"/>
      <c r="CG28" s="718">
        <v>14</v>
      </c>
      <c r="CH28" s="718"/>
      <c r="CI28" s="718"/>
      <c r="CJ28" s="718"/>
      <c r="CK28" s="718"/>
      <c r="CL28" s="718"/>
      <c r="CM28" s="718"/>
      <c r="CN28" s="718"/>
      <c r="CO28" s="718"/>
      <c r="CP28" s="718"/>
      <c r="CQ28" s="718"/>
      <c r="CR28" s="718"/>
      <c r="CS28" s="718">
        <v>14</v>
      </c>
      <c r="CT28" s="718"/>
      <c r="CU28" s="718"/>
      <c r="CV28" s="718"/>
      <c r="CW28" s="718"/>
      <c r="CX28" s="718"/>
      <c r="CY28" s="718"/>
      <c r="CZ28" s="718"/>
      <c r="DA28" s="718"/>
      <c r="DB28" s="718"/>
      <c r="DC28" s="718"/>
      <c r="DD28" s="718"/>
    </row>
    <row r="29" spans="1:108" ht="15" customHeight="1" x14ac:dyDescent="0.25">
      <c r="A29" s="6"/>
      <c r="B29" s="710" t="s">
        <v>233</v>
      </c>
      <c r="C29" s="710"/>
      <c r="D29" s="710"/>
      <c r="E29" s="710"/>
      <c r="F29" s="710"/>
      <c r="G29" s="710"/>
      <c r="H29" s="710"/>
      <c r="I29" s="710"/>
      <c r="J29" s="710"/>
      <c r="K29" s="710"/>
      <c r="L29" s="710"/>
      <c r="M29" s="710"/>
      <c r="N29" s="710"/>
      <c r="O29" s="710"/>
      <c r="P29" s="710"/>
      <c r="Q29" s="710"/>
      <c r="R29" s="710"/>
      <c r="S29" s="710"/>
      <c r="T29" s="710"/>
      <c r="U29" s="710"/>
      <c r="V29" s="710"/>
      <c r="W29" s="710"/>
      <c r="X29" s="710"/>
      <c r="Y29" s="710"/>
      <c r="Z29" s="710"/>
      <c r="AA29" s="710"/>
      <c r="AB29" s="710"/>
      <c r="AC29" s="710"/>
      <c r="AD29" s="710"/>
      <c r="AE29" s="710"/>
      <c r="AF29" s="710"/>
      <c r="AG29" s="710"/>
      <c r="AH29" s="710"/>
      <c r="AI29" s="710"/>
      <c r="AJ29" s="710"/>
      <c r="AK29" s="710"/>
      <c r="AL29" s="710"/>
      <c r="AM29" s="710"/>
      <c r="AN29" s="710"/>
      <c r="AO29" s="710"/>
      <c r="AP29" s="710"/>
      <c r="AQ29" s="710"/>
      <c r="AR29" s="710"/>
      <c r="AS29" s="710"/>
      <c r="AT29" s="710"/>
      <c r="AU29" s="710"/>
      <c r="AV29" s="710"/>
      <c r="AW29" s="711">
        <v>25</v>
      </c>
      <c r="AX29" s="711"/>
      <c r="AY29" s="711"/>
      <c r="AZ29" s="711"/>
      <c r="BA29" s="711"/>
      <c r="BB29" s="711"/>
      <c r="BC29" s="711"/>
      <c r="BD29" s="711"/>
      <c r="BE29" s="711"/>
      <c r="BF29" s="711"/>
      <c r="BG29" s="711"/>
      <c r="BH29" s="711"/>
      <c r="BI29" s="711">
        <v>25</v>
      </c>
      <c r="BJ29" s="711"/>
      <c r="BK29" s="711"/>
      <c r="BL29" s="711"/>
      <c r="BM29" s="711"/>
      <c r="BN29" s="711"/>
      <c r="BO29" s="711"/>
      <c r="BP29" s="711"/>
      <c r="BQ29" s="711"/>
      <c r="BR29" s="711"/>
      <c r="BS29" s="711"/>
      <c r="BT29" s="711"/>
      <c r="BU29" s="711">
        <v>25</v>
      </c>
      <c r="BV29" s="711"/>
      <c r="BW29" s="711"/>
      <c r="BX29" s="711"/>
      <c r="BY29" s="711"/>
      <c r="BZ29" s="711"/>
      <c r="CA29" s="711"/>
      <c r="CB29" s="711"/>
      <c r="CC29" s="711"/>
      <c r="CD29" s="711"/>
      <c r="CE29" s="711"/>
      <c r="CF29" s="711"/>
      <c r="CG29" s="711">
        <v>25</v>
      </c>
      <c r="CH29" s="711"/>
      <c r="CI29" s="711"/>
      <c r="CJ29" s="711"/>
      <c r="CK29" s="711"/>
      <c r="CL29" s="711"/>
      <c r="CM29" s="711"/>
      <c r="CN29" s="711"/>
      <c r="CO29" s="711"/>
      <c r="CP29" s="711"/>
      <c r="CQ29" s="711"/>
      <c r="CR29" s="711"/>
      <c r="CS29" s="711">
        <v>25</v>
      </c>
      <c r="CT29" s="711"/>
      <c r="CU29" s="711"/>
      <c r="CV29" s="711"/>
      <c r="CW29" s="711"/>
      <c r="CX29" s="711"/>
      <c r="CY29" s="711"/>
      <c r="CZ29" s="711"/>
      <c r="DA29" s="711"/>
      <c r="DB29" s="711"/>
      <c r="DC29" s="711"/>
      <c r="DD29" s="711"/>
    </row>
    <row r="30" spans="1:108" ht="15" customHeight="1" x14ac:dyDescent="0.25">
      <c r="A30" s="6"/>
      <c r="B30" s="710" t="s">
        <v>583</v>
      </c>
      <c r="C30" s="710"/>
      <c r="D30" s="710"/>
      <c r="E30" s="710"/>
      <c r="F30" s="710"/>
      <c r="G30" s="710"/>
      <c r="H30" s="710"/>
      <c r="I30" s="710"/>
      <c r="J30" s="710"/>
      <c r="K30" s="710"/>
      <c r="L30" s="710"/>
      <c r="M30" s="710"/>
      <c r="N30" s="710"/>
      <c r="O30" s="710"/>
      <c r="P30" s="710"/>
      <c r="Q30" s="710"/>
      <c r="R30" s="710"/>
      <c r="S30" s="710"/>
      <c r="T30" s="710"/>
      <c r="U30" s="710"/>
      <c r="V30" s="710"/>
      <c r="W30" s="710"/>
      <c r="X30" s="710"/>
      <c r="Y30" s="710"/>
      <c r="Z30" s="710"/>
      <c r="AA30" s="710"/>
      <c r="AB30" s="710"/>
      <c r="AC30" s="710"/>
      <c r="AD30" s="710"/>
      <c r="AE30" s="710"/>
      <c r="AF30" s="710"/>
      <c r="AG30" s="710"/>
      <c r="AH30" s="710"/>
      <c r="AI30" s="710"/>
      <c r="AJ30" s="710"/>
      <c r="AK30" s="710"/>
      <c r="AL30" s="710"/>
      <c r="AM30" s="710"/>
      <c r="AN30" s="710"/>
      <c r="AO30" s="710"/>
      <c r="AP30" s="710"/>
      <c r="AQ30" s="710"/>
      <c r="AR30" s="710"/>
      <c r="AS30" s="710"/>
      <c r="AT30" s="710"/>
      <c r="AU30" s="710"/>
      <c r="AV30" s="710"/>
      <c r="AW30" s="711">
        <v>20</v>
      </c>
      <c r="AX30" s="711"/>
      <c r="AY30" s="711"/>
      <c r="AZ30" s="711"/>
      <c r="BA30" s="711"/>
      <c r="BB30" s="711"/>
      <c r="BC30" s="711"/>
      <c r="BD30" s="711"/>
      <c r="BE30" s="711"/>
      <c r="BF30" s="711"/>
      <c r="BG30" s="711"/>
      <c r="BH30" s="711"/>
      <c r="BI30" s="711">
        <v>20</v>
      </c>
      <c r="BJ30" s="711"/>
      <c r="BK30" s="711"/>
      <c r="BL30" s="711"/>
      <c r="BM30" s="711"/>
      <c r="BN30" s="711"/>
      <c r="BO30" s="711"/>
      <c r="BP30" s="711"/>
      <c r="BQ30" s="711"/>
      <c r="BR30" s="711"/>
      <c r="BS30" s="711"/>
      <c r="BT30" s="711"/>
      <c r="BU30" s="711">
        <v>20</v>
      </c>
      <c r="BV30" s="711"/>
      <c r="BW30" s="711"/>
      <c r="BX30" s="711"/>
      <c r="BY30" s="711"/>
      <c r="BZ30" s="711"/>
      <c r="CA30" s="711"/>
      <c r="CB30" s="711"/>
      <c r="CC30" s="711"/>
      <c r="CD30" s="711"/>
      <c r="CE30" s="711"/>
      <c r="CF30" s="711"/>
      <c r="CG30" s="711">
        <v>20</v>
      </c>
      <c r="CH30" s="711"/>
      <c r="CI30" s="711"/>
      <c r="CJ30" s="711"/>
      <c r="CK30" s="711"/>
      <c r="CL30" s="711"/>
      <c r="CM30" s="711"/>
      <c r="CN30" s="711"/>
      <c r="CO30" s="711"/>
      <c r="CP30" s="711"/>
      <c r="CQ30" s="711"/>
      <c r="CR30" s="711"/>
      <c r="CS30" s="711">
        <v>20</v>
      </c>
      <c r="CT30" s="711"/>
      <c r="CU30" s="711"/>
      <c r="CV30" s="711"/>
      <c r="CW30" s="711"/>
      <c r="CX30" s="711"/>
      <c r="CY30" s="711"/>
      <c r="CZ30" s="711"/>
      <c r="DA30" s="711"/>
      <c r="DB30" s="711"/>
      <c r="DC30" s="711"/>
      <c r="DD30" s="711"/>
    </row>
    <row r="31" spans="1:108" ht="15" customHeight="1" x14ac:dyDescent="0.25">
      <c r="A31" s="6"/>
      <c r="B31" s="710" t="s">
        <v>235</v>
      </c>
      <c r="C31" s="710"/>
      <c r="D31" s="710"/>
      <c r="E31" s="710"/>
      <c r="F31" s="710"/>
      <c r="G31" s="710"/>
      <c r="H31" s="710"/>
      <c r="I31" s="710"/>
      <c r="J31" s="710"/>
      <c r="K31" s="710"/>
      <c r="L31" s="710"/>
      <c r="M31" s="710"/>
      <c r="N31" s="710"/>
      <c r="O31" s="710"/>
      <c r="P31" s="710"/>
      <c r="Q31" s="710"/>
      <c r="R31" s="710"/>
      <c r="S31" s="710"/>
      <c r="T31" s="710"/>
      <c r="U31" s="710"/>
      <c r="V31" s="710"/>
      <c r="W31" s="710"/>
      <c r="X31" s="710"/>
      <c r="Y31" s="710"/>
      <c r="Z31" s="710"/>
      <c r="AA31" s="710"/>
      <c r="AB31" s="710"/>
      <c r="AC31" s="710"/>
      <c r="AD31" s="710"/>
      <c r="AE31" s="710"/>
      <c r="AF31" s="710"/>
      <c r="AG31" s="710"/>
      <c r="AH31" s="710"/>
      <c r="AI31" s="710"/>
      <c r="AJ31" s="710"/>
      <c r="AK31" s="710"/>
      <c r="AL31" s="710"/>
      <c r="AM31" s="710"/>
      <c r="AN31" s="710"/>
      <c r="AO31" s="710"/>
      <c r="AP31" s="710"/>
      <c r="AQ31" s="710"/>
      <c r="AR31" s="710"/>
      <c r="AS31" s="710"/>
      <c r="AT31" s="710"/>
      <c r="AU31" s="710"/>
      <c r="AV31" s="710"/>
      <c r="AW31" s="711">
        <v>1</v>
      </c>
      <c r="AX31" s="711"/>
      <c r="AY31" s="711"/>
      <c r="AZ31" s="711"/>
      <c r="BA31" s="711"/>
      <c r="BB31" s="711"/>
      <c r="BC31" s="711"/>
      <c r="BD31" s="711"/>
      <c r="BE31" s="711"/>
      <c r="BF31" s="711"/>
      <c r="BG31" s="711"/>
      <c r="BH31" s="711"/>
      <c r="BI31" s="711">
        <v>1</v>
      </c>
      <c r="BJ31" s="711"/>
      <c r="BK31" s="711"/>
      <c r="BL31" s="711"/>
      <c r="BM31" s="711"/>
      <c r="BN31" s="711"/>
      <c r="BO31" s="711"/>
      <c r="BP31" s="711"/>
      <c r="BQ31" s="711"/>
      <c r="BR31" s="711"/>
      <c r="BS31" s="711"/>
      <c r="BT31" s="711"/>
      <c r="BU31" s="711">
        <v>1</v>
      </c>
      <c r="BV31" s="711"/>
      <c r="BW31" s="711"/>
      <c r="BX31" s="711"/>
      <c r="BY31" s="711"/>
      <c r="BZ31" s="711"/>
      <c r="CA31" s="711"/>
      <c r="CB31" s="711"/>
      <c r="CC31" s="711"/>
      <c r="CD31" s="711"/>
      <c r="CE31" s="711"/>
      <c r="CF31" s="711"/>
      <c r="CG31" s="711">
        <v>1</v>
      </c>
      <c r="CH31" s="711"/>
      <c r="CI31" s="711"/>
      <c r="CJ31" s="711"/>
      <c r="CK31" s="711"/>
      <c r="CL31" s="711"/>
      <c r="CM31" s="711"/>
      <c r="CN31" s="711"/>
      <c r="CO31" s="711"/>
      <c r="CP31" s="711"/>
      <c r="CQ31" s="711"/>
      <c r="CR31" s="711"/>
      <c r="CS31" s="711">
        <v>1</v>
      </c>
      <c r="CT31" s="711"/>
      <c r="CU31" s="711"/>
      <c r="CV31" s="711"/>
      <c r="CW31" s="711"/>
      <c r="CX31" s="711"/>
      <c r="CY31" s="711"/>
      <c r="CZ31" s="711"/>
      <c r="DA31" s="711"/>
      <c r="DB31" s="711"/>
      <c r="DC31" s="711"/>
      <c r="DD31" s="711"/>
    </row>
    <row r="32" spans="1:108" ht="15" customHeight="1" x14ac:dyDescent="0.25">
      <c r="A32" s="6"/>
      <c r="B32" s="710" t="s">
        <v>236</v>
      </c>
      <c r="C32" s="710"/>
      <c r="D32" s="710"/>
      <c r="E32" s="710"/>
      <c r="F32" s="710"/>
      <c r="G32" s="710"/>
      <c r="H32" s="710"/>
      <c r="I32" s="710"/>
      <c r="J32" s="710"/>
      <c r="K32" s="710"/>
      <c r="L32" s="710"/>
      <c r="M32" s="710"/>
      <c r="N32" s="710"/>
      <c r="O32" s="710"/>
      <c r="P32" s="710"/>
      <c r="Q32" s="710"/>
      <c r="R32" s="710"/>
      <c r="S32" s="710"/>
      <c r="T32" s="710"/>
      <c r="U32" s="710"/>
      <c r="V32" s="710"/>
      <c r="W32" s="710"/>
      <c r="X32" s="710"/>
      <c r="Y32" s="710"/>
      <c r="Z32" s="710"/>
      <c r="AA32" s="710"/>
      <c r="AB32" s="710"/>
      <c r="AC32" s="710"/>
      <c r="AD32" s="710"/>
      <c r="AE32" s="710"/>
      <c r="AF32" s="710"/>
      <c r="AG32" s="710"/>
      <c r="AH32" s="710"/>
      <c r="AI32" s="710"/>
      <c r="AJ32" s="710"/>
      <c r="AK32" s="710"/>
      <c r="AL32" s="710"/>
      <c r="AM32" s="710"/>
      <c r="AN32" s="710"/>
      <c r="AO32" s="710"/>
      <c r="AP32" s="710"/>
      <c r="AQ32" s="710"/>
      <c r="AR32" s="710"/>
      <c r="AS32" s="710"/>
      <c r="AT32" s="710"/>
      <c r="AU32" s="710"/>
      <c r="AV32" s="710"/>
      <c r="AW32" s="717">
        <v>10</v>
      </c>
      <c r="AX32" s="717"/>
      <c r="AY32" s="717"/>
      <c r="AZ32" s="717"/>
      <c r="BA32" s="717"/>
      <c r="BB32" s="717"/>
      <c r="BC32" s="717"/>
      <c r="BD32" s="717"/>
      <c r="BE32" s="717"/>
      <c r="BF32" s="717"/>
      <c r="BG32" s="717"/>
      <c r="BH32" s="717"/>
      <c r="BI32" s="711">
        <v>10</v>
      </c>
      <c r="BJ32" s="711"/>
      <c r="BK32" s="711"/>
      <c r="BL32" s="711"/>
      <c r="BM32" s="711"/>
      <c r="BN32" s="711"/>
      <c r="BO32" s="711"/>
      <c r="BP32" s="711"/>
      <c r="BQ32" s="711"/>
      <c r="BR32" s="711"/>
      <c r="BS32" s="711"/>
      <c r="BT32" s="711"/>
      <c r="BU32" s="711">
        <v>10</v>
      </c>
      <c r="BV32" s="711"/>
      <c r="BW32" s="711"/>
      <c r="BX32" s="711"/>
      <c r="BY32" s="711"/>
      <c r="BZ32" s="711"/>
      <c r="CA32" s="711"/>
      <c r="CB32" s="711"/>
      <c r="CC32" s="711"/>
      <c r="CD32" s="711"/>
      <c r="CE32" s="711"/>
      <c r="CF32" s="711"/>
      <c r="CG32" s="711">
        <v>10</v>
      </c>
      <c r="CH32" s="711"/>
      <c r="CI32" s="711"/>
      <c r="CJ32" s="711"/>
      <c r="CK32" s="711"/>
      <c r="CL32" s="711"/>
      <c r="CM32" s="711"/>
      <c r="CN32" s="711"/>
      <c r="CO32" s="711"/>
      <c r="CP32" s="711"/>
      <c r="CQ32" s="711"/>
      <c r="CR32" s="711"/>
      <c r="CS32" s="711">
        <v>10</v>
      </c>
      <c r="CT32" s="711"/>
      <c r="CU32" s="711"/>
      <c r="CV32" s="711"/>
      <c r="CW32" s="711"/>
      <c r="CX32" s="711"/>
      <c r="CY32" s="711"/>
      <c r="CZ32" s="711"/>
      <c r="DA32" s="711"/>
      <c r="DB32" s="711"/>
      <c r="DC32" s="711"/>
      <c r="DD32" s="711"/>
    </row>
    <row r="33" spans="1:108" ht="15" customHeight="1" x14ac:dyDescent="0.25">
      <c r="A33" s="6"/>
      <c r="B33" s="715" t="s">
        <v>237</v>
      </c>
      <c r="C33" s="715"/>
      <c r="D33" s="715"/>
      <c r="E33" s="715"/>
      <c r="F33" s="715"/>
      <c r="G33" s="715"/>
      <c r="H33" s="715"/>
      <c r="I33" s="715"/>
      <c r="J33" s="715"/>
      <c r="K33" s="715"/>
      <c r="L33" s="715"/>
      <c r="M33" s="715"/>
      <c r="N33" s="715"/>
      <c r="O33" s="715"/>
      <c r="P33" s="715"/>
      <c r="Q33" s="715"/>
      <c r="R33" s="715"/>
      <c r="S33" s="715"/>
      <c r="T33" s="715"/>
      <c r="U33" s="715"/>
      <c r="V33" s="715"/>
      <c r="W33" s="715"/>
      <c r="X33" s="715"/>
      <c r="Y33" s="715"/>
      <c r="Z33" s="715"/>
      <c r="AA33" s="715"/>
      <c r="AB33" s="715"/>
      <c r="AC33" s="715"/>
      <c r="AD33" s="715"/>
      <c r="AE33" s="715"/>
      <c r="AF33" s="715"/>
      <c r="AG33" s="715"/>
      <c r="AH33" s="715"/>
      <c r="AI33" s="715"/>
      <c r="AJ33" s="715"/>
      <c r="AK33" s="715"/>
      <c r="AL33" s="715"/>
      <c r="AM33" s="715"/>
      <c r="AN33" s="715"/>
      <c r="AO33" s="715"/>
      <c r="AP33" s="715"/>
      <c r="AQ33" s="715"/>
      <c r="AR33" s="715"/>
      <c r="AS33" s="715"/>
      <c r="AT33" s="715"/>
      <c r="AU33" s="715"/>
      <c r="AV33" s="715"/>
      <c r="AW33" s="716">
        <v>1</v>
      </c>
      <c r="AX33" s="716"/>
      <c r="AY33" s="716"/>
      <c r="AZ33" s="716"/>
      <c r="BA33" s="716"/>
      <c r="BB33" s="716"/>
      <c r="BC33" s="716"/>
      <c r="BD33" s="716"/>
      <c r="BE33" s="716"/>
      <c r="BF33" s="716"/>
      <c r="BG33" s="716"/>
      <c r="BH33" s="716"/>
      <c r="BI33" s="716">
        <v>1</v>
      </c>
      <c r="BJ33" s="716"/>
      <c r="BK33" s="716"/>
      <c r="BL33" s="716"/>
      <c r="BM33" s="716"/>
      <c r="BN33" s="716"/>
      <c r="BO33" s="716"/>
      <c r="BP33" s="716"/>
      <c r="BQ33" s="716"/>
      <c r="BR33" s="716"/>
      <c r="BS33" s="716"/>
      <c r="BT33" s="716"/>
      <c r="BU33" s="716">
        <v>1</v>
      </c>
      <c r="BV33" s="716"/>
      <c r="BW33" s="716"/>
      <c r="BX33" s="716"/>
      <c r="BY33" s="716"/>
      <c r="BZ33" s="716"/>
      <c r="CA33" s="716"/>
      <c r="CB33" s="716"/>
      <c r="CC33" s="716"/>
      <c r="CD33" s="716"/>
      <c r="CE33" s="716"/>
      <c r="CF33" s="716"/>
      <c r="CG33" s="716">
        <v>1</v>
      </c>
      <c r="CH33" s="716"/>
      <c r="CI33" s="716"/>
      <c r="CJ33" s="716"/>
      <c r="CK33" s="716"/>
      <c r="CL33" s="716"/>
      <c r="CM33" s="716"/>
      <c r="CN33" s="716"/>
      <c r="CO33" s="716"/>
      <c r="CP33" s="716"/>
      <c r="CQ33" s="716"/>
      <c r="CR33" s="716"/>
      <c r="CS33" s="716">
        <v>1</v>
      </c>
      <c r="CT33" s="716"/>
      <c r="CU33" s="716"/>
      <c r="CV33" s="716"/>
      <c r="CW33" s="716"/>
      <c r="CX33" s="716"/>
      <c r="CY33" s="716"/>
      <c r="CZ33" s="716"/>
      <c r="DA33" s="716"/>
      <c r="DB33" s="716"/>
      <c r="DC33" s="716"/>
      <c r="DD33" s="716"/>
    </row>
    <row r="34" spans="1:108" ht="15" customHeight="1" x14ac:dyDescent="0.25">
      <c r="A34" s="6"/>
      <c r="B34" s="710" t="s">
        <v>584</v>
      </c>
      <c r="C34" s="710"/>
      <c r="D34" s="710"/>
      <c r="E34" s="710"/>
      <c r="F34" s="710"/>
      <c r="G34" s="710"/>
      <c r="H34" s="710"/>
      <c r="I34" s="710"/>
      <c r="J34" s="710"/>
      <c r="K34" s="710"/>
      <c r="L34" s="710"/>
      <c r="M34" s="710"/>
      <c r="N34" s="710"/>
      <c r="O34" s="710"/>
      <c r="P34" s="710"/>
      <c r="Q34" s="710"/>
      <c r="R34" s="710"/>
      <c r="S34" s="710"/>
      <c r="T34" s="710"/>
      <c r="U34" s="710"/>
      <c r="V34" s="710"/>
      <c r="W34" s="710"/>
      <c r="X34" s="710"/>
      <c r="Y34" s="710"/>
      <c r="Z34" s="710"/>
      <c r="AA34" s="710"/>
      <c r="AB34" s="710"/>
      <c r="AC34" s="710"/>
      <c r="AD34" s="710"/>
      <c r="AE34" s="710"/>
      <c r="AF34" s="710"/>
      <c r="AG34" s="710"/>
      <c r="AH34" s="710"/>
      <c r="AI34" s="710"/>
      <c r="AJ34" s="710"/>
      <c r="AK34" s="710"/>
      <c r="AL34" s="710"/>
      <c r="AM34" s="710"/>
      <c r="AN34" s="710"/>
      <c r="AO34" s="710"/>
      <c r="AP34" s="710"/>
      <c r="AQ34" s="710"/>
      <c r="AR34" s="710"/>
      <c r="AS34" s="710"/>
      <c r="AT34" s="710"/>
      <c r="AU34" s="710"/>
      <c r="AV34" s="710"/>
      <c r="AW34" s="711">
        <v>1</v>
      </c>
      <c r="AX34" s="711"/>
      <c r="AY34" s="711"/>
      <c r="AZ34" s="711"/>
      <c r="BA34" s="711"/>
      <c r="BB34" s="711"/>
      <c r="BC34" s="711"/>
      <c r="BD34" s="711"/>
      <c r="BE34" s="711"/>
      <c r="BF34" s="711"/>
      <c r="BG34" s="711"/>
      <c r="BH34" s="711"/>
      <c r="BI34" s="711">
        <v>1</v>
      </c>
      <c r="BJ34" s="711"/>
      <c r="BK34" s="711"/>
      <c r="BL34" s="711"/>
      <c r="BM34" s="711"/>
      <c r="BN34" s="711"/>
      <c r="BO34" s="711"/>
      <c r="BP34" s="711"/>
      <c r="BQ34" s="711"/>
      <c r="BR34" s="711"/>
      <c r="BS34" s="711"/>
      <c r="BT34" s="711"/>
      <c r="BU34" s="711">
        <v>1</v>
      </c>
      <c r="BV34" s="711"/>
      <c r="BW34" s="711"/>
      <c r="BX34" s="711"/>
      <c r="BY34" s="711"/>
      <c r="BZ34" s="711"/>
      <c r="CA34" s="711"/>
      <c r="CB34" s="711"/>
      <c r="CC34" s="711"/>
      <c r="CD34" s="711"/>
      <c r="CE34" s="711"/>
      <c r="CF34" s="711"/>
      <c r="CG34" s="711">
        <v>1</v>
      </c>
      <c r="CH34" s="711"/>
      <c r="CI34" s="711"/>
      <c r="CJ34" s="711"/>
      <c r="CK34" s="711"/>
      <c r="CL34" s="711"/>
      <c r="CM34" s="711"/>
      <c r="CN34" s="711"/>
      <c r="CO34" s="711"/>
      <c r="CP34" s="711"/>
      <c r="CQ34" s="711"/>
      <c r="CR34" s="711"/>
      <c r="CS34" s="711">
        <v>1</v>
      </c>
      <c r="CT34" s="711"/>
      <c r="CU34" s="711"/>
      <c r="CV34" s="711"/>
      <c r="CW34" s="711"/>
      <c r="CX34" s="711"/>
      <c r="CY34" s="711"/>
      <c r="CZ34" s="711"/>
      <c r="DA34" s="711"/>
      <c r="DB34" s="711"/>
      <c r="DC34" s="711"/>
      <c r="DD34" s="711"/>
    </row>
    <row r="35" spans="1:108" ht="15" customHeight="1" x14ac:dyDescent="0.25">
      <c r="A35" s="6"/>
      <c r="B35" s="710" t="s">
        <v>183</v>
      </c>
      <c r="C35" s="710"/>
      <c r="D35" s="710"/>
      <c r="E35" s="710"/>
      <c r="F35" s="710"/>
      <c r="G35" s="710"/>
      <c r="H35" s="710"/>
      <c r="I35" s="710"/>
      <c r="J35" s="710"/>
      <c r="K35" s="710"/>
      <c r="L35" s="710"/>
      <c r="M35" s="710"/>
      <c r="N35" s="710"/>
      <c r="O35" s="710"/>
      <c r="P35" s="710"/>
      <c r="Q35" s="710"/>
      <c r="R35" s="710"/>
      <c r="S35" s="710"/>
      <c r="T35" s="710"/>
      <c r="U35" s="710"/>
      <c r="V35" s="710"/>
      <c r="W35" s="710"/>
      <c r="X35" s="710"/>
      <c r="Y35" s="710"/>
      <c r="Z35" s="710"/>
      <c r="AA35" s="710"/>
      <c r="AB35" s="710"/>
      <c r="AC35" s="710"/>
      <c r="AD35" s="710"/>
      <c r="AE35" s="710"/>
      <c r="AF35" s="710"/>
      <c r="AG35" s="710"/>
      <c r="AH35" s="710"/>
      <c r="AI35" s="710"/>
      <c r="AJ35" s="710"/>
      <c r="AK35" s="710"/>
      <c r="AL35" s="710"/>
      <c r="AM35" s="710"/>
      <c r="AN35" s="710"/>
      <c r="AO35" s="710"/>
      <c r="AP35" s="710"/>
      <c r="AQ35" s="710"/>
      <c r="AR35" s="710"/>
      <c r="AS35" s="710"/>
      <c r="AT35" s="710"/>
      <c r="AU35" s="710"/>
      <c r="AV35" s="710"/>
      <c r="AW35" s="711">
        <v>0</v>
      </c>
      <c r="AX35" s="711"/>
      <c r="AY35" s="711"/>
      <c r="AZ35" s="711"/>
      <c r="BA35" s="711"/>
      <c r="BB35" s="711"/>
      <c r="BC35" s="711"/>
      <c r="BD35" s="711"/>
      <c r="BE35" s="711"/>
      <c r="BF35" s="711"/>
      <c r="BG35" s="711"/>
      <c r="BH35" s="711"/>
      <c r="BI35" s="711">
        <v>0</v>
      </c>
      <c r="BJ35" s="711"/>
      <c r="BK35" s="711"/>
      <c r="BL35" s="711"/>
      <c r="BM35" s="711"/>
      <c r="BN35" s="711"/>
      <c r="BO35" s="711"/>
      <c r="BP35" s="711"/>
      <c r="BQ35" s="711"/>
      <c r="BR35" s="711"/>
      <c r="BS35" s="711"/>
      <c r="BT35" s="711"/>
      <c r="BU35" s="711">
        <v>0</v>
      </c>
      <c r="BV35" s="711"/>
      <c r="BW35" s="711"/>
      <c r="BX35" s="711"/>
      <c r="BY35" s="711"/>
      <c r="BZ35" s="711"/>
      <c r="CA35" s="711"/>
      <c r="CB35" s="711"/>
      <c r="CC35" s="711"/>
      <c r="CD35" s="711"/>
      <c r="CE35" s="711"/>
      <c r="CF35" s="711"/>
      <c r="CG35" s="711">
        <v>0</v>
      </c>
      <c r="CH35" s="711"/>
      <c r="CI35" s="711"/>
      <c r="CJ35" s="711"/>
      <c r="CK35" s="711"/>
      <c r="CL35" s="711"/>
      <c r="CM35" s="711"/>
      <c r="CN35" s="711"/>
      <c r="CO35" s="711"/>
      <c r="CP35" s="711"/>
      <c r="CQ35" s="711"/>
      <c r="CR35" s="711"/>
      <c r="CS35" s="711">
        <v>0</v>
      </c>
      <c r="CT35" s="711"/>
      <c r="CU35" s="711"/>
      <c r="CV35" s="711"/>
      <c r="CW35" s="711"/>
      <c r="CX35" s="711"/>
      <c r="CY35" s="711"/>
      <c r="CZ35" s="711"/>
      <c r="DA35" s="711"/>
      <c r="DB35" s="711"/>
      <c r="DC35" s="711"/>
      <c r="DD35" s="711"/>
    </row>
    <row r="36" spans="1:108" ht="16.5" customHeight="1" x14ac:dyDescent="0.25">
      <c r="A36" s="6"/>
      <c r="B36" s="713" t="s">
        <v>585</v>
      </c>
      <c r="C36" s="713"/>
      <c r="D36" s="713"/>
      <c r="E36" s="713"/>
      <c r="F36" s="713"/>
      <c r="G36" s="713"/>
      <c r="H36" s="713"/>
      <c r="I36" s="713"/>
      <c r="J36" s="713"/>
      <c r="K36" s="713"/>
      <c r="L36" s="713"/>
      <c r="M36" s="713"/>
      <c r="N36" s="713"/>
      <c r="O36" s="713"/>
      <c r="P36" s="713"/>
      <c r="Q36" s="713"/>
      <c r="R36" s="713"/>
      <c r="S36" s="713"/>
      <c r="T36" s="713"/>
      <c r="U36" s="713"/>
      <c r="V36" s="713"/>
      <c r="W36" s="713"/>
      <c r="X36" s="713"/>
      <c r="Y36" s="713"/>
      <c r="Z36" s="713"/>
      <c r="AA36" s="713"/>
      <c r="AB36" s="713"/>
      <c r="AC36" s="713"/>
      <c r="AD36" s="713"/>
      <c r="AE36" s="713"/>
      <c r="AF36" s="713"/>
      <c r="AG36" s="713"/>
      <c r="AH36" s="713"/>
      <c r="AI36" s="713"/>
      <c r="AJ36" s="713"/>
      <c r="AK36" s="713"/>
      <c r="AL36" s="713"/>
      <c r="AM36" s="713"/>
      <c r="AN36" s="713"/>
      <c r="AO36" s="713"/>
      <c r="AP36" s="713"/>
      <c r="AQ36" s="713"/>
      <c r="AR36" s="713"/>
      <c r="AS36" s="713"/>
      <c r="AT36" s="713"/>
      <c r="AU36" s="713"/>
      <c r="AV36" s="713"/>
      <c r="AW36" s="714">
        <v>2</v>
      </c>
      <c r="AX36" s="714"/>
      <c r="AY36" s="714"/>
      <c r="AZ36" s="714"/>
      <c r="BA36" s="714"/>
      <c r="BB36" s="714"/>
      <c r="BC36" s="714"/>
      <c r="BD36" s="714"/>
      <c r="BE36" s="714"/>
      <c r="BF36" s="714"/>
      <c r="BG36" s="714"/>
      <c r="BH36" s="714"/>
      <c r="BI36" s="714">
        <v>2</v>
      </c>
      <c r="BJ36" s="714"/>
      <c r="BK36" s="714"/>
      <c r="BL36" s="714"/>
      <c r="BM36" s="714"/>
      <c r="BN36" s="714"/>
      <c r="BO36" s="714"/>
      <c r="BP36" s="714"/>
      <c r="BQ36" s="714"/>
      <c r="BR36" s="714"/>
      <c r="BS36" s="714"/>
      <c r="BT36" s="714"/>
      <c r="BU36" s="714">
        <v>2</v>
      </c>
      <c r="BV36" s="714"/>
      <c r="BW36" s="714"/>
      <c r="BX36" s="714"/>
      <c r="BY36" s="714"/>
      <c r="BZ36" s="714"/>
      <c r="CA36" s="714"/>
      <c r="CB36" s="714"/>
      <c r="CC36" s="714"/>
      <c r="CD36" s="714"/>
      <c r="CE36" s="714"/>
      <c r="CF36" s="714"/>
      <c r="CG36" s="714">
        <v>2</v>
      </c>
      <c r="CH36" s="714"/>
      <c r="CI36" s="714"/>
      <c r="CJ36" s="714"/>
      <c r="CK36" s="714"/>
      <c r="CL36" s="714"/>
      <c r="CM36" s="714"/>
      <c r="CN36" s="714"/>
      <c r="CO36" s="714"/>
      <c r="CP36" s="714"/>
      <c r="CQ36" s="714"/>
      <c r="CR36" s="714"/>
      <c r="CS36" s="714">
        <v>2</v>
      </c>
      <c r="CT36" s="714"/>
      <c r="CU36" s="714"/>
      <c r="CV36" s="714"/>
      <c r="CW36" s="714"/>
      <c r="CX36" s="714"/>
      <c r="CY36" s="714"/>
      <c r="CZ36" s="714"/>
      <c r="DA36" s="714"/>
      <c r="DB36" s="714"/>
      <c r="DC36" s="714"/>
      <c r="DD36" s="714"/>
    </row>
    <row r="37" spans="1:108" ht="15" customHeight="1" x14ac:dyDescent="0.25">
      <c r="A37" s="6"/>
      <c r="B37" s="710" t="s">
        <v>240</v>
      </c>
      <c r="C37" s="710"/>
      <c r="D37" s="710"/>
      <c r="E37" s="710"/>
      <c r="F37" s="710"/>
      <c r="G37" s="710"/>
      <c r="H37" s="710"/>
      <c r="I37" s="710"/>
      <c r="J37" s="710"/>
      <c r="K37" s="710"/>
      <c r="L37" s="710"/>
      <c r="M37" s="710"/>
      <c r="N37" s="710"/>
      <c r="O37" s="710"/>
      <c r="P37" s="710"/>
      <c r="Q37" s="710"/>
      <c r="R37" s="710"/>
      <c r="S37" s="710"/>
      <c r="T37" s="710"/>
      <c r="U37" s="710"/>
      <c r="V37" s="710"/>
      <c r="W37" s="710"/>
      <c r="X37" s="710"/>
      <c r="Y37" s="710"/>
      <c r="Z37" s="710"/>
      <c r="AA37" s="710"/>
      <c r="AB37" s="710"/>
      <c r="AC37" s="710"/>
      <c r="AD37" s="710"/>
      <c r="AE37" s="710"/>
      <c r="AF37" s="710"/>
      <c r="AG37" s="710"/>
      <c r="AH37" s="710"/>
      <c r="AI37" s="710"/>
      <c r="AJ37" s="710"/>
      <c r="AK37" s="710"/>
      <c r="AL37" s="710"/>
      <c r="AM37" s="710"/>
      <c r="AN37" s="710"/>
      <c r="AO37" s="710"/>
      <c r="AP37" s="710"/>
      <c r="AQ37" s="710"/>
      <c r="AR37" s="710"/>
      <c r="AS37" s="710"/>
      <c r="AT37" s="710"/>
      <c r="AU37" s="710"/>
      <c r="AV37" s="710"/>
      <c r="AW37" s="711">
        <v>1</v>
      </c>
      <c r="AX37" s="711"/>
      <c r="AY37" s="711"/>
      <c r="AZ37" s="711"/>
      <c r="BA37" s="711"/>
      <c r="BB37" s="711"/>
      <c r="BC37" s="711"/>
      <c r="BD37" s="711"/>
      <c r="BE37" s="711"/>
      <c r="BF37" s="711"/>
      <c r="BG37" s="711"/>
      <c r="BH37" s="711"/>
      <c r="BI37" s="711">
        <v>1</v>
      </c>
      <c r="BJ37" s="711"/>
      <c r="BK37" s="711"/>
      <c r="BL37" s="711"/>
      <c r="BM37" s="711"/>
      <c r="BN37" s="711"/>
      <c r="BO37" s="711"/>
      <c r="BP37" s="711"/>
      <c r="BQ37" s="711"/>
      <c r="BR37" s="711"/>
      <c r="BS37" s="711"/>
      <c r="BT37" s="711"/>
      <c r="BU37" s="711">
        <v>1</v>
      </c>
      <c r="BV37" s="711"/>
      <c r="BW37" s="711"/>
      <c r="BX37" s="711"/>
      <c r="BY37" s="711"/>
      <c r="BZ37" s="711"/>
      <c r="CA37" s="711"/>
      <c r="CB37" s="711"/>
      <c r="CC37" s="711"/>
      <c r="CD37" s="711"/>
      <c r="CE37" s="711"/>
      <c r="CF37" s="711"/>
      <c r="CG37" s="711">
        <v>1</v>
      </c>
      <c r="CH37" s="711"/>
      <c r="CI37" s="711"/>
      <c r="CJ37" s="711"/>
      <c r="CK37" s="711"/>
      <c r="CL37" s="711"/>
      <c r="CM37" s="711"/>
      <c r="CN37" s="711"/>
      <c r="CO37" s="711"/>
      <c r="CP37" s="711"/>
      <c r="CQ37" s="711"/>
      <c r="CR37" s="711"/>
      <c r="CS37" s="711">
        <v>1</v>
      </c>
      <c r="CT37" s="711"/>
      <c r="CU37" s="711"/>
      <c r="CV37" s="711"/>
      <c r="CW37" s="711"/>
      <c r="CX37" s="711"/>
      <c r="CY37" s="711"/>
      <c r="CZ37" s="711"/>
      <c r="DA37" s="711"/>
      <c r="DB37" s="711"/>
      <c r="DC37" s="711"/>
      <c r="DD37" s="711"/>
    </row>
    <row r="38" spans="1:108" ht="15" customHeight="1" x14ac:dyDescent="0.25">
      <c r="A38" s="6"/>
      <c r="B38" s="710" t="s">
        <v>241</v>
      </c>
      <c r="C38" s="710"/>
      <c r="D38" s="710"/>
      <c r="E38" s="710"/>
      <c r="F38" s="710"/>
      <c r="G38" s="710"/>
      <c r="H38" s="710"/>
      <c r="I38" s="710"/>
      <c r="J38" s="710"/>
      <c r="K38" s="710"/>
      <c r="L38" s="710"/>
      <c r="M38" s="710"/>
      <c r="N38" s="710"/>
      <c r="O38" s="710"/>
      <c r="P38" s="710"/>
      <c r="Q38" s="710"/>
      <c r="R38" s="710"/>
      <c r="S38" s="710"/>
      <c r="T38" s="710"/>
      <c r="U38" s="710"/>
      <c r="V38" s="710"/>
      <c r="W38" s="710"/>
      <c r="X38" s="710"/>
      <c r="Y38" s="710"/>
      <c r="Z38" s="710"/>
      <c r="AA38" s="710"/>
      <c r="AB38" s="710"/>
      <c r="AC38" s="710"/>
      <c r="AD38" s="710"/>
      <c r="AE38" s="710"/>
      <c r="AF38" s="710"/>
      <c r="AG38" s="710"/>
      <c r="AH38" s="710"/>
      <c r="AI38" s="710"/>
      <c r="AJ38" s="710"/>
      <c r="AK38" s="710"/>
      <c r="AL38" s="710"/>
      <c r="AM38" s="710"/>
      <c r="AN38" s="710"/>
      <c r="AO38" s="710"/>
      <c r="AP38" s="710"/>
      <c r="AQ38" s="710"/>
      <c r="AR38" s="710"/>
      <c r="AS38" s="710"/>
      <c r="AT38" s="710"/>
      <c r="AU38" s="710"/>
      <c r="AV38" s="710"/>
      <c r="AW38" s="711">
        <v>10</v>
      </c>
      <c r="AX38" s="711"/>
      <c r="AY38" s="711"/>
      <c r="AZ38" s="711"/>
      <c r="BA38" s="711"/>
      <c r="BB38" s="711"/>
      <c r="BC38" s="711"/>
      <c r="BD38" s="711"/>
      <c r="BE38" s="711"/>
      <c r="BF38" s="711"/>
      <c r="BG38" s="711"/>
      <c r="BH38" s="711"/>
      <c r="BI38" s="711">
        <v>10</v>
      </c>
      <c r="BJ38" s="711"/>
      <c r="BK38" s="711"/>
      <c r="BL38" s="711"/>
      <c r="BM38" s="711"/>
      <c r="BN38" s="711"/>
      <c r="BO38" s="711"/>
      <c r="BP38" s="711"/>
      <c r="BQ38" s="711"/>
      <c r="BR38" s="711"/>
      <c r="BS38" s="711"/>
      <c r="BT38" s="711"/>
      <c r="BU38" s="711">
        <v>10</v>
      </c>
      <c r="BV38" s="711"/>
      <c r="BW38" s="711"/>
      <c r="BX38" s="711"/>
      <c r="BY38" s="711"/>
      <c r="BZ38" s="711"/>
      <c r="CA38" s="711"/>
      <c r="CB38" s="711"/>
      <c r="CC38" s="711"/>
      <c r="CD38" s="711"/>
      <c r="CE38" s="711"/>
      <c r="CF38" s="711"/>
      <c r="CG38" s="711">
        <v>10</v>
      </c>
      <c r="CH38" s="711"/>
      <c r="CI38" s="711"/>
      <c r="CJ38" s="711"/>
      <c r="CK38" s="711"/>
      <c r="CL38" s="711"/>
      <c r="CM38" s="711"/>
      <c r="CN38" s="711"/>
      <c r="CO38" s="711"/>
      <c r="CP38" s="711"/>
      <c r="CQ38" s="711"/>
      <c r="CR38" s="711"/>
      <c r="CS38" s="711">
        <v>10</v>
      </c>
      <c r="CT38" s="711"/>
      <c r="CU38" s="711"/>
      <c r="CV38" s="711"/>
      <c r="CW38" s="711"/>
      <c r="CX38" s="711"/>
      <c r="CY38" s="711"/>
      <c r="CZ38" s="711"/>
      <c r="DA38" s="711"/>
      <c r="DB38" s="711"/>
      <c r="DC38" s="711"/>
      <c r="DD38" s="711"/>
    </row>
    <row r="39" spans="1:108" ht="15" customHeight="1" x14ac:dyDescent="0.25">
      <c r="A39" s="6"/>
      <c r="B39" s="710" t="s">
        <v>242</v>
      </c>
      <c r="C39" s="710"/>
      <c r="D39" s="710"/>
      <c r="E39" s="710"/>
      <c r="F39" s="710"/>
      <c r="G39" s="710"/>
      <c r="H39" s="710"/>
      <c r="I39" s="710"/>
      <c r="J39" s="710"/>
      <c r="K39" s="710"/>
      <c r="L39" s="710"/>
      <c r="M39" s="710"/>
      <c r="N39" s="710"/>
      <c r="O39" s="710"/>
      <c r="P39" s="710"/>
      <c r="Q39" s="710"/>
      <c r="R39" s="710"/>
      <c r="S39" s="710"/>
      <c r="T39" s="710"/>
      <c r="U39" s="710"/>
      <c r="V39" s="710"/>
      <c r="W39" s="710"/>
      <c r="X39" s="710"/>
      <c r="Y39" s="710"/>
      <c r="Z39" s="710"/>
      <c r="AA39" s="710"/>
      <c r="AB39" s="710"/>
      <c r="AC39" s="710"/>
      <c r="AD39" s="710"/>
      <c r="AE39" s="710"/>
      <c r="AF39" s="710"/>
      <c r="AG39" s="710"/>
      <c r="AH39" s="710"/>
      <c r="AI39" s="710"/>
      <c r="AJ39" s="710"/>
      <c r="AK39" s="710"/>
      <c r="AL39" s="710"/>
      <c r="AM39" s="710"/>
      <c r="AN39" s="710"/>
      <c r="AO39" s="710"/>
      <c r="AP39" s="710"/>
      <c r="AQ39" s="710"/>
      <c r="AR39" s="710"/>
      <c r="AS39" s="710"/>
      <c r="AT39" s="710"/>
      <c r="AU39" s="710"/>
      <c r="AV39" s="710"/>
      <c r="AW39" s="711">
        <v>10</v>
      </c>
      <c r="AX39" s="711"/>
      <c r="AY39" s="711"/>
      <c r="AZ39" s="711"/>
      <c r="BA39" s="711"/>
      <c r="BB39" s="711"/>
      <c r="BC39" s="711"/>
      <c r="BD39" s="711"/>
      <c r="BE39" s="711"/>
      <c r="BF39" s="711"/>
      <c r="BG39" s="711"/>
      <c r="BH39" s="711"/>
      <c r="BI39" s="711">
        <v>10</v>
      </c>
      <c r="BJ39" s="711"/>
      <c r="BK39" s="711"/>
      <c r="BL39" s="711"/>
      <c r="BM39" s="711"/>
      <c r="BN39" s="711"/>
      <c r="BO39" s="711"/>
      <c r="BP39" s="711"/>
      <c r="BQ39" s="711"/>
      <c r="BR39" s="711"/>
      <c r="BS39" s="711"/>
      <c r="BT39" s="711"/>
      <c r="BU39" s="711">
        <v>10</v>
      </c>
      <c r="BV39" s="711"/>
      <c r="BW39" s="711"/>
      <c r="BX39" s="711"/>
      <c r="BY39" s="711"/>
      <c r="BZ39" s="711"/>
      <c r="CA39" s="711"/>
      <c r="CB39" s="711"/>
      <c r="CC39" s="711"/>
      <c r="CD39" s="711"/>
      <c r="CE39" s="711"/>
      <c r="CF39" s="711"/>
      <c r="CG39" s="711">
        <v>10</v>
      </c>
      <c r="CH39" s="711"/>
      <c r="CI39" s="711"/>
      <c r="CJ39" s="711"/>
      <c r="CK39" s="711"/>
      <c r="CL39" s="711"/>
      <c r="CM39" s="711"/>
      <c r="CN39" s="711"/>
      <c r="CO39" s="711"/>
      <c r="CP39" s="711"/>
      <c r="CQ39" s="711"/>
      <c r="CR39" s="711"/>
      <c r="CS39" s="711">
        <v>10</v>
      </c>
      <c r="CT39" s="711"/>
      <c r="CU39" s="711"/>
      <c r="CV39" s="711"/>
      <c r="CW39" s="711"/>
      <c r="CX39" s="711"/>
      <c r="CY39" s="711"/>
      <c r="CZ39" s="711"/>
      <c r="DA39" s="711"/>
      <c r="DB39" s="711"/>
      <c r="DC39" s="711"/>
      <c r="DD39" s="711"/>
    </row>
    <row r="40" spans="1:108" ht="15" customHeight="1" x14ac:dyDescent="0.25">
      <c r="A40" s="6"/>
      <c r="B40" s="710" t="s">
        <v>243</v>
      </c>
      <c r="C40" s="710"/>
      <c r="D40" s="710"/>
      <c r="E40" s="710"/>
      <c r="F40" s="710"/>
      <c r="G40" s="710"/>
      <c r="H40" s="710"/>
      <c r="I40" s="710"/>
      <c r="J40" s="710"/>
      <c r="K40" s="710"/>
      <c r="L40" s="710"/>
      <c r="M40" s="710"/>
      <c r="N40" s="710"/>
      <c r="O40" s="710"/>
      <c r="P40" s="710"/>
      <c r="Q40" s="710"/>
      <c r="R40" s="710"/>
      <c r="S40" s="710"/>
      <c r="T40" s="710"/>
      <c r="U40" s="710"/>
      <c r="V40" s="710"/>
      <c r="W40" s="710"/>
      <c r="X40" s="710"/>
      <c r="Y40" s="710"/>
      <c r="Z40" s="710"/>
      <c r="AA40" s="710"/>
      <c r="AB40" s="710"/>
      <c r="AC40" s="710"/>
      <c r="AD40" s="710"/>
      <c r="AE40" s="710"/>
      <c r="AF40" s="710"/>
      <c r="AG40" s="710"/>
      <c r="AH40" s="710"/>
      <c r="AI40" s="710"/>
      <c r="AJ40" s="710"/>
      <c r="AK40" s="710"/>
      <c r="AL40" s="710"/>
      <c r="AM40" s="710"/>
      <c r="AN40" s="710"/>
      <c r="AO40" s="710"/>
      <c r="AP40" s="710"/>
      <c r="AQ40" s="710"/>
      <c r="AR40" s="710"/>
      <c r="AS40" s="710"/>
      <c r="AT40" s="710"/>
      <c r="AU40" s="710"/>
      <c r="AV40" s="710"/>
      <c r="AW40" s="711">
        <v>0</v>
      </c>
      <c r="AX40" s="711"/>
      <c r="AY40" s="711"/>
      <c r="AZ40" s="711"/>
      <c r="BA40" s="711"/>
      <c r="BB40" s="711"/>
      <c r="BC40" s="711"/>
      <c r="BD40" s="711"/>
      <c r="BE40" s="711"/>
      <c r="BF40" s="711"/>
      <c r="BG40" s="711"/>
      <c r="BH40" s="711"/>
      <c r="BI40" s="711">
        <v>0</v>
      </c>
      <c r="BJ40" s="711"/>
      <c r="BK40" s="711"/>
      <c r="BL40" s="711"/>
      <c r="BM40" s="711"/>
      <c r="BN40" s="711"/>
      <c r="BO40" s="711"/>
      <c r="BP40" s="711"/>
      <c r="BQ40" s="711"/>
      <c r="BR40" s="711"/>
      <c r="BS40" s="711"/>
      <c r="BT40" s="711"/>
      <c r="BU40" s="711">
        <v>0</v>
      </c>
      <c r="BV40" s="711"/>
      <c r="BW40" s="711"/>
      <c r="BX40" s="711"/>
      <c r="BY40" s="711"/>
      <c r="BZ40" s="711"/>
      <c r="CA40" s="711"/>
      <c r="CB40" s="711"/>
      <c r="CC40" s="711"/>
      <c r="CD40" s="711"/>
      <c r="CE40" s="711"/>
      <c r="CF40" s="711"/>
      <c r="CG40" s="711">
        <v>0</v>
      </c>
      <c r="CH40" s="711"/>
      <c r="CI40" s="711"/>
      <c r="CJ40" s="711"/>
      <c r="CK40" s="711"/>
      <c r="CL40" s="711"/>
      <c r="CM40" s="711"/>
      <c r="CN40" s="711"/>
      <c r="CO40" s="711"/>
      <c r="CP40" s="711"/>
      <c r="CQ40" s="711"/>
      <c r="CR40" s="711"/>
      <c r="CS40" s="711">
        <v>0</v>
      </c>
      <c r="CT40" s="711"/>
      <c r="CU40" s="711"/>
      <c r="CV40" s="711"/>
      <c r="CW40" s="711"/>
      <c r="CX40" s="711"/>
      <c r="CY40" s="711"/>
      <c r="CZ40" s="711"/>
      <c r="DA40" s="711"/>
      <c r="DB40" s="711"/>
      <c r="DC40" s="711"/>
      <c r="DD40" s="711"/>
    </row>
    <row r="41" spans="1:108" ht="15" customHeight="1" x14ac:dyDescent="0.25">
      <c r="A41" s="6"/>
      <c r="B41" s="710" t="s">
        <v>244</v>
      </c>
      <c r="C41" s="710"/>
      <c r="D41" s="710"/>
      <c r="E41" s="710"/>
      <c r="F41" s="710"/>
      <c r="G41" s="710"/>
      <c r="H41" s="710"/>
      <c r="I41" s="710"/>
      <c r="J41" s="710"/>
      <c r="K41" s="710"/>
      <c r="L41" s="710"/>
      <c r="M41" s="710"/>
      <c r="N41" s="710"/>
      <c r="O41" s="710"/>
      <c r="P41" s="710"/>
      <c r="Q41" s="710"/>
      <c r="R41" s="710"/>
      <c r="S41" s="710"/>
      <c r="T41" s="710"/>
      <c r="U41" s="710"/>
      <c r="V41" s="710"/>
      <c r="W41" s="710"/>
      <c r="X41" s="710"/>
      <c r="Y41" s="710"/>
      <c r="Z41" s="710"/>
      <c r="AA41" s="710"/>
      <c r="AB41" s="710"/>
      <c r="AC41" s="710"/>
      <c r="AD41" s="710"/>
      <c r="AE41" s="710"/>
      <c r="AF41" s="710"/>
      <c r="AG41" s="710"/>
      <c r="AH41" s="710"/>
      <c r="AI41" s="710"/>
      <c r="AJ41" s="710"/>
      <c r="AK41" s="710"/>
      <c r="AL41" s="710"/>
      <c r="AM41" s="710"/>
      <c r="AN41" s="710"/>
      <c r="AO41" s="710"/>
      <c r="AP41" s="710"/>
      <c r="AQ41" s="710"/>
      <c r="AR41" s="710"/>
      <c r="AS41" s="710"/>
      <c r="AT41" s="710"/>
      <c r="AU41" s="710"/>
      <c r="AV41" s="710"/>
      <c r="AW41" s="711">
        <v>0</v>
      </c>
      <c r="AX41" s="711"/>
      <c r="AY41" s="711"/>
      <c r="AZ41" s="711"/>
      <c r="BA41" s="711"/>
      <c r="BB41" s="711"/>
      <c r="BC41" s="711"/>
      <c r="BD41" s="711"/>
      <c r="BE41" s="711"/>
      <c r="BF41" s="711"/>
      <c r="BG41" s="711"/>
      <c r="BH41" s="711"/>
      <c r="BI41" s="711">
        <v>0</v>
      </c>
      <c r="BJ41" s="711"/>
      <c r="BK41" s="711"/>
      <c r="BL41" s="711"/>
      <c r="BM41" s="711"/>
      <c r="BN41" s="711"/>
      <c r="BO41" s="711"/>
      <c r="BP41" s="711"/>
      <c r="BQ41" s="711"/>
      <c r="BR41" s="711"/>
      <c r="BS41" s="711"/>
      <c r="BT41" s="711"/>
      <c r="BU41" s="711">
        <v>0</v>
      </c>
      <c r="BV41" s="711"/>
      <c r="BW41" s="711"/>
      <c r="BX41" s="711"/>
      <c r="BY41" s="711"/>
      <c r="BZ41" s="711"/>
      <c r="CA41" s="711"/>
      <c r="CB41" s="711"/>
      <c r="CC41" s="711"/>
      <c r="CD41" s="711"/>
      <c r="CE41" s="711"/>
      <c r="CF41" s="711"/>
      <c r="CG41" s="711">
        <v>0</v>
      </c>
      <c r="CH41" s="711"/>
      <c r="CI41" s="711"/>
      <c r="CJ41" s="711"/>
      <c r="CK41" s="711"/>
      <c r="CL41" s="711"/>
      <c r="CM41" s="711"/>
      <c r="CN41" s="711"/>
      <c r="CO41" s="711"/>
      <c r="CP41" s="711"/>
      <c r="CQ41" s="711"/>
      <c r="CR41" s="711"/>
      <c r="CS41" s="711">
        <v>0</v>
      </c>
      <c r="CT41" s="711"/>
      <c r="CU41" s="711"/>
      <c r="CV41" s="711"/>
      <c r="CW41" s="711"/>
      <c r="CX41" s="711"/>
      <c r="CY41" s="711"/>
      <c r="CZ41" s="711"/>
      <c r="DA41" s="711"/>
      <c r="DB41" s="711"/>
      <c r="DC41" s="711"/>
      <c r="DD41" s="711"/>
    </row>
    <row r="42" spans="1:108" ht="15" customHeight="1" x14ac:dyDescent="0.25">
      <c r="A42" s="6"/>
      <c r="B42" s="710" t="s">
        <v>245</v>
      </c>
      <c r="C42" s="710"/>
      <c r="D42" s="710"/>
      <c r="E42" s="710"/>
      <c r="F42" s="710"/>
      <c r="G42" s="710"/>
      <c r="H42" s="710"/>
      <c r="I42" s="710"/>
      <c r="J42" s="710"/>
      <c r="K42" s="710"/>
      <c r="L42" s="710"/>
      <c r="M42" s="710"/>
      <c r="N42" s="710"/>
      <c r="O42" s="710"/>
      <c r="P42" s="710"/>
      <c r="Q42" s="710"/>
      <c r="R42" s="710"/>
      <c r="S42" s="710"/>
      <c r="T42" s="710"/>
      <c r="U42" s="710"/>
      <c r="V42" s="710"/>
      <c r="W42" s="710"/>
      <c r="X42" s="710"/>
      <c r="Y42" s="710"/>
      <c r="Z42" s="710"/>
      <c r="AA42" s="710"/>
      <c r="AB42" s="710"/>
      <c r="AC42" s="710"/>
      <c r="AD42" s="710"/>
      <c r="AE42" s="710"/>
      <c r="AF42" s="710"/>
      <c r="AG42" s="710"/>
      <c r="AH42" s="710"/>
      <c r="AI42" s="710"/>
      <c r="AJ42" s="710"/>
      <c r="AK42" s="710"/>
      <c r="AL42" s="710"/>
      <c r="AM42" s="710"/>
      <c r="AN42" s="710"/>
      <c r="AO42" s="710"/>
      <c r="AP42" s="710"/>
      <c r="AQ42" s="710"/>
      <c r="AR42" s="710"/>
      <c r="AS42" s="710"/>
      <c r="AT42" s="710"/>
      <c r="AU42" s="710"/>
      <c r="AV42" s="710"/>
      <c r="AW42" s="711">
        <v>0</v>
      </c>
      <c r="AX42" s="711"/>
      <c r="AY42" s="711"/>
      <c r="AZ42" s="711"/>
      <c r="BA42" s="711"/>
      <c r="BB42" s="711"/>
      <c r="BC42" s="711"/>
      <c r="BD42" s="711"/>
      <c r="BE42" s="711"/>
      <c r="BF42" s="711"/>
      <c r="BG42" s="711"/>
      <c r="BH42" s="711"/>
      <c r="BI42" s="711">
        <v>0</v>
      </c>
      <c r="BJ42" s="711"/>
      <c r="BK42" s="711"/>
      <c r="BL42" s="711"/>
      <c r="BM42" s="711"/>
      <c r="BN42" s="711"/>
      <c r="BO42" s="711"/>
      <c r="BP42" s="711"/>
      <c r="BQ42" s="711"/>
      <c r="BR42" s="711"/>
      <c r="BS42" s="711"/>
      <c r="BT42" s="711"/>
      <c r="BU42" s="711">
        <v>0</v>
      </c>
      <c r="BV42" s="711"/>
      <c r="BW42" s="711"/>
      <c r="BX42" s="711"/>
      <c r="BY42" s="711"/>
      <c r="BZ42" s="711"/>
      <c r="CA42" s="711"/>
      <c r="CB42" s="711"/>
      <c r="CC42" s="711"/>
      <c r="CD42" s="711"/>
      <c r="CE42" s="711"/>
      <c r="CF42" s="711"/>
      <c r="CG42" s="711">
        <v>0</v>
      </c>
      <c r="CH42" s="711"/>
      <c r="CI42" s="711"/>
      <c r="CJ42" s="711"/>
      <c r="CK42" s="711"/>
      <c r="CL42" s="711"/>
      <c r="CM42" s="711"/>
      <c r="CN42" s="711"/>
      <c r="CO42" s="711"/>
      <c r="CP42" s="711"/>
      <c r="CQ42" s="711"/>
      <c r="CR42" s="711"/>
      <c r="CS42" s="711">
        <v>0</v>
      </c>
      <c r="CT42" s="711"/>
      <c r="CU42" s="711"/>
      <c r="CV42" s="711"/>
      <c r="CW42" s="711"/>
      <c r="CX42" s="711"/>
      <c r="CY42" s="711"/>
      <c r="CZ42" s="711"/>
      <c r="DA42" s="711"/>
      <c r="DB42" s="711"/>
      <c r="DC42" s="711"/>
      <c r="DD42" s="711"/>
    </row>
    <row r="43" spans="1:108" ht="15" customHeight="1" x14ac:dyDescent="0.25">
      <c r="A43" s="6"/>
      <c r="B43" s="710" t="s">
        <v>246</v>
      </c>
      <c r="C43" s="710"/>
      <c r="D43" s="710"/>
      <c r="E43" s="710"/>
      <c r="F43" s="710"/>
      <c r="G43" s="710"/>
      <c r="H43" s="710"/>
      <c r="I43" s="710"/>
      <c r="J43" s="710"/>
      <c r="K43" s="710"/>
      <c r="L43" s="710"/>
      <c r="M43" s="710"/>
      <c r="N43" s="710"/>
      <c r="O43" s="710"/>
      <c r="P43" s="710"/>
      <c r="Q43" s="710"/>
      <c r="R43" s="710"/>
      <c r="S43" s="710"/>
      <c r="T43" s="710"/>
      <c r="U43" s="710"/>
      <c r="V43" s="710"/>
      <c r="W43" s="710"/>
      <c r="X43" s="710"/>
      <c r="Y43" s="710"/>
      <c r="Z43" s="710"/>
      <c r="AA43" s="710"/>
      <c r="AB43" s="710"/>
      <c r="AC43" s="710"/>
      <c r="AD43" s="710"/>
      <c r="AE43" s="710"/>
      <c r="AF43" s="710"/>
      <c r="AG43" s="710"/>
      <c r="AH43" s="710"/>
      <c r="AI43" s="710"/>
      <c r="AJ43" s="710"/>
      <c r="AK43" s="710"/>
      <c r="AL43" s="710"/>
      <c r="AM43" s="710"/>
      <c r="AN43" s="710"/>
      <c r="AO43" s="710"/>
      <c r="AP43" s="710"/>
      <c r="AQ43" s="710"/>
      <c r="AR43" s="710"/>
      <c r="AS43" s="710"/>
      <c r="AT43" s="710"/>
      <c r="AU43" s="710"/>
      <c r="AV43" s="710"/>
      <c r="AW43" s="711">
        <v>0</v>
      </c>
      <c r="AX43" s="711"/>
      <c r="AY43" s="711"/>
      <c r="AZ43" s="711"/>
      <c r="BA43" s="711"/>
      <c r="BB43" s="711"/>
      <c r="BC43" s="711"/>
      <c r="BD43" s="711"/>
      <c r="BE43" s="711"/>
      <c r="BF43" s="711"/>
      <c r="BG43" s="711"/>
      <c r="BH43" s="711"/>
      <c r="BI43" s="711">
        <v>0</v>
      </c>
      <c r="BJ43" s="711"/>
      <c r="BK43" s="711"/>
      <c r="BL43" s="711"/>
      <c r="BM43" s="711"/>
      <c r="BN43" s="711"/>
      <c r="BO43" s="711"/>
      <c r="BP43" s="711"/>
      <c r="BQ43" s="711"/>
      <c r="BR43" s="711"/>
      <c r="BS43" s="711"/>
      <c r="BT43" s="711"/>
      <c r="BU43" s="711">
        <v>0</v>
      </c>
      <c r="BV43" s="711"/>
      <c r="BW43" s="711"/>
      <c r="BX43" s="711"/>
      <c r="BY43" s="711"/>
      <c r="BZ43" s="711"/>
      <c r="CA43" s="711"/>
      <c r="CB43" s="711"/>
      <c r="CC43" s="711"/>
      <c r="CD43" s="711"/>
      <c r="CE43" s="711"/>
      <c r="CF43" s="711"/>
      <c r="CG43" s="711">
        <v>0</v>
      </c>
      <c r="CH43" s="711"/>
      <c r="CI43" s="711"/>
      <c r="CJ43" s="711"/>
      <c r="CK43" s="711"/>
      <c r="CL43" s="711"/>
      <c r="CM43" s="711"/>
      <c r="CN43" s="711"/>
      <c r="CO43" s="711"/>
      <c r="CP43" s="711"/>
      <c r="CQ43" s="711"/>
      <c r="CR43" s="711"/>
      <c r="CS43" s="711">
        <v>0</v>
      </c>
      <c r="CT43" s="711"/>
      <c r="CU43" s="711"/>
      <c r="CV43" s="711"/>
      <c r="CW43" s="711"/>
      <c r="CX43" s="711"/>
      <c r="CY43" s="711"/>
      <c r="CZ43" s="711"/>
      <c r="DA43" s="711"/>
      <c r="DB43" s="711"/>
      <c r="DC43" s="711"/>
      <c r="DD43" s="711"/>
    </row>
    <row r="44" spans="1:108" ht="15" customHeight="1" x14ac:dyDescent="0.25">
      <c r="A44" s="6"/>
      <c r="B44" s="710" t="s">
        <v>247</v>
      </c>
      <c r="C44" s="710"/>
      <c r="D44" s="710"/>
      <c r="E44" s="710"/>
      <c r="F44" s="710"/>
      <c r="G44" s="710"/>
      <c r="H44" s="710"/>
      <c r="I44" s="710"/>
      <c r="J44" s="710"/>
      <c r="K44" s="710"/>
      <c r="L44" s="710"/>
      <c r="M44" s="710"/>
      <c r="N44" s="710"/>
      <c r="O44" s="710"/>
      <c r="P44" s="710"/>
      <c r="Q44" s="710"/>
      <c r="R44" s="710"/>
      <c r="S44" s="710"/>
      <c r="T44" s="710"/>
      <c r="U44" s="710"/>
      <c r="V44" s="710"/>
      <c r="W44" s="710"/>
      <c r="X44" s="710"/>
      <c r="Y44" s="710"/>
      <c r="Z44" s="710"/>
      <c r="AA44" s="710"/>
      <c r="AB44" s="710"/>
      <c r="AC44" s="710"/>
      <c r="AD44" s="710"/>
      <c r="AE44" s="710"/>
      <c r="AF44" s="710"/>
      <c r="AG44" s="710"/>
      <c r="AH44" s="710"/>
      <c r="AI44" s="710"/>
      <c r="AJ44" s="710"/>
      <c r="AK44" s="710"/>
      <c r="AL44" s="710"/>
      <c r="AM44" s="710"/>
      <c r="AN44" s="710"/>
      <c r="AO44" s="710"/>
      <c r="AP44" s="710"/>
      <c r="AQ44" s="710"/>
      <c r="AR44" s="710"/>
      <c r="AS44" s="710"/>
      <c r="AT44" s="710"/>
      <c r="AU44" s="710"/>
      <c r="AV44" s="710"/>
      <c r="AW44" s="711">
        <v>1</v>
      </c>
      <c r="AX44" s="711"/>
      <c r="AY44" s="711"/>
      <c r="AZ44" s="711"/>
      <c r="BA44" s="711"/>
      <c r="BB44" s="711"/>
      <c r="BC44" s="711"/>
      <c r="BD44" s="711"/>
      <c r="BE44" s="711"/>
      <c r="BF44" s="711"/>
      <c r="BG44" s="711"/>
      <c r="BH44" s="711"/>
      <c r="BI44" s="711">
        <v>1</v>
      </c>
      <c r="BJ44" s="711"/>
      <c r="BK44" s="711"/>
      <c r="BL44" s="711"/>
      <c r="BM44" s="711"/>
      <c r="BN44" s="711"/>
      <c r="BO44" s="711"/>
      <c r="BP44" s="711"/>
      <c r="BQ44" s="711"/>
      <c r="BR44" s="711"/>
      <c r="BS44" s="711"/>
      <c r="BT44" s="711"/>
      <c r="BU44" s="711">
        <v>1</v>
      </c>
      <c r="BV44" s="711"/>
      <c r="BW44" s="711"/>
      <c r="BX44" s="711"/>
      <c r="BY44" s="711"/>
      <c r="BZ44" s="711"/>
      <c r="CA44" s="711"/>
      <c r="CB44" s="711"/>
      <c r="CC44" s="711"/>
      <c r="CD44" s="711"/>
      <c r="CE44" s="711"/>
      <c r="CF44" s="711"/>
      <c r="CG44" s="711">
        <v>1</v>
      </c>
      <c r="CH44" s="711"/>
      <c r="CI44" s="711"/>
      <c r="CJ44" s="711"/>
      <c r="CK44" s="711"/>
      <c r="CL44" s="711"/>
      <c r="CM44" s="711"/>
      <c r="CN44" s="711"/>
      <c r="CO44" s="711"/>
      <c r="CP44" s="711"/>
      <c r="CQ44" s="711"/>
      <c r="CR44" s="711"/>
      <c r="CS44" s="711">
        <v>1</v>
      </c>
      <c r="CT44" s="711"/>
      <c r="CU44" s="711"/>
      <c r="CV44" s="711"/>
      <c r="CW44" s="711"/>
      <c r="CX44" s="711"/>
      <c r="CY44" s="711"/>
      <c r="CZ44" s="711"/>
      <c r="DA44" s="711"/>
      <c r="DB44" s="711"/>
      <c r="DC44" s="711"/>
      <c r="DD44" s="711"/>
    </row>
    <row r="45" spans="1:108" ht="15" customHeight="1" x14ac:dyDescent="0.25">
      <c r="A45" s="6"/>
      <c r="B45" s="710" t="s">
        <v>248</v>
      </c>
      <c r="C45" s="710"/>
      <c r="D45" s="710"/>
      <c r="E45" s="710"/>
      <c r="F45" s="710"/>
      <c r="G45" s="710"/>
      <c r="H45" s="710"/>
      <c r="I45" s="710"/>
      <c r="J45" s="710"/>
      <c r="K45" s="710"/>
      <c r="L45" s="710"/>
      <c r="M45" s="710"/>
      <c r="N45" s="710"/>
      <c r="O45" s="710"/>
      <c r="P45" s="710"/>
      <c r="Q45" s="710"/>
      <c r="R45" s="710"/>
      <c r="S45" s="710"/>
      <c r="T45" s="710"/>
      <c r="U45" s="710"/>
      <c r="V45" s="710"/>
      <c r="W45" s="710"/>
      <c r="X45" s="710"/>
      <c r="Y45" s="710"/>
      <c r="Z45" s="710"/>
      <c r="AA45" s="710"/>
      <c r="AB45" s="710"/>
      <c r="AC45" s="710"/>
      <c r="AD45" s="710"/>
      <c r="AE45" s="710"/>
      <c r="AF45" s="710"/>
      <c r="AG45" s="710"/>
      <c r="AH45" s="710"/>
      <c r="AI45" s="710"/>
      <c r="AJ45" s="710"/>
      <c r="AK45" s="710"/>
      <c r="AL45" s="710"/>
      <c r="AM45" s="710"/>
      <c r="AN45" s="710"/>
      <c r="AO45" s="710"/>
      <c r="AP45" s="710"/>
      <c r="AQ45" s="710"/>
      <c r="AR45" s="710"/>
      <c r="AS45" s="710"/>
      <c r="AT45" s="710"/>
      <c r="AU45" s="710"/>
      <c r="AV45" s="710"/>
      <c r="AW45" s="711">
        <v>0</v>
      </c>
      <c r="AX45" s="711"/>
      <c r="AY45" s="711"/>
      <c r="AZ45" s="711"/>
      <c r="BA45" s="711"/>
      <c r="BB45" s="711"/>
      <c r="BC45" s="711"/>
      <c r="BD45" s="711"/>
      <c r="BE45" s="711"/>
      <c r="BF45" s="711"/>
      <c r="BG45" s="711"/>
      <c r="BH45" s="711"/>
      <c r="BI45" s="711">
        <v>0</v>
      </c>
      <c r="BJ45" s="711"/>
      <c r="BK45" s="711"/>
      <c r="BL45" s="711"/>
      <c r="BM45" s="711"/>
      <c r="BN45" s="711"/>
      <c r="BO45" s="711"/>
      <c r="BP45" s="711"/>
      <c r="BQ45" s="711"/>
      <c r="BR45" s="711"/>
      <c r="BS45" s="711"/>
      <c r="BT45" s="711"/>
      <c r="BU45" s="711">
        <v>0</v>
      </c>
      <c r="BV45" s="711"/>
      <c r="BW45" s="711"/>
      <c r="BX45" s="711"/>
      <c r="BY45" s="711"/>
      <c r="BZ45" s="711"/>
      <c r="CA45" s="711"/>
      <c r="CB45" s="711"/>
      <c r="CC45" s="711"/>
      <c r="CD45" s="711"/>
      <c r="CE45" s="711"/>
      <c r="CF45" s="711"/>
      <c r="CG45" s="711">
        <v>0</v>
      </c>
      <c r="CH45" s="711"/>
      <c r="CI45" s="711"/>
      <c r="CJ45" s="711"/>
      <c r="CK45" s="711"/>
      <c r="CL45" s="711"/>
      <c r="CM45" s="711"/>
      <c r="CN45" s="711"/>
      <c r="CO45" s="711"/>
      <c r="CP45" s="711"/>
      <c r="CQ45" s="711"/>
      <c r="CR45" s="711"/>
      <c r="CS45" s="711">
        <v>0</v>
      </c>
      <c r="CT45" s="711"/>
      <c r="CU45" s="711"/>
      <c r="CV45" s="711"/>
      <c r="CW45" s="711"/>
      <c r="CX45" s="711"/>
      <c r="CY45" s="711"/>
      <c r="CZ45" s="711"/>
      <c r="DA45" s="711"/>
      <c r="DB45" s="711"/>
      <c r="DC45" s="711"/>
      <c r="DD45" s="711"/>
    </row>
    <row r="46" spans="1:108" ht="15" customHeight="1" x14ac:dyDescent="0.25">
      <c r="A46" s="6"/>
      <c r="B46" s="710" t="s">
        <v>249</v>
      </c>
      <c r="C46" s="710"/>
      <c r="D46" s="710"/>
      <c r="E46" s="710"/>
      <c r="F46" s="710"/>
      <c r="G46" s="710"/>
      <c r="H46" s="710"/>
      <c r="I46" s="710"/>
      <c r="J46" s="710"/>
      <c r="K46" s="710"/>
      <c r="L46" s="710"/>
      <c r="M46" s="710"/>
      <c r="N46" s="710"/>
      <c r="O46" s="710"/>
      <c r="P46" s="710"/>
      <c r="Q46" s="710"/>
      <c r="R46" s="710"/>
      <c r="S46" s="710"/>
      <c r="T46" s="710"/>
      <c r="U46" s="710"/>
      <c r="V46" s="710"/>
      <c r="W46" s="710"/>
      <c r="X46" s="710"/>
      <c r="Y46" s="710"/>
      <c r="Z46" s="710"/>
      <c r="AA46" s="710"/>
      <c r="AB46" s="710"/>
      <c r="AC46" s="710"/>
      <c r="AD46" s="710"/>
      <c r="AE46" s="710"/>
      <c r="AF46" s="710"/>
      <c r="AG46" s="710"/>
      <c r="AH46" s="710"/>
      <c r="AI46" s="710"/>
      <c r="AJ46" s="710"/>
      <c r="AK46" s="710"/>
      <c r="AL46" s="710"/>
      <c r="AM46" s="710"/>
      <c r="AN46" s="710"/>
      <c r="AO46" s="710"/>
      <c r="AP46" s="710"/>
      <c r="AQ46" s="710"/>
      <c r="AR46" s="710"/>
      <c r="AS46" s="710"/>
      <c r="AT46" s="710"/>
      <c r="AU46" s="710"/>
      <c r="AV46" s="710"/>
      <c r="AW46" s="711">
        <v>0</v>
      </c>
      <c r="AX46" s="711"/>
      <c r="AY46" s="711"/>
      <c r="AZ46" s="711"/>
      <c r="BA46" s="711"/>
      <c r="BB46" s="711"/>
      <c r="BC46" s="711"/>
      <c r="BD46" s="711"/>
      <c r="BE46" s="711"/>
      <c r="BF46" s="711"/>
      <c r="BG46" s="711"/>
      <c r="BH46" s="711"/>
      <c r="BI46" s="711">
        <v>0</v>
      </c>
      <c r="BJ46" s="711"/>
      <c r="BK46" s="711"/>
      <c r="BL46" s="711"/>
      <c r="BM46" s="711"/>
      <c r="BN46" s="711"/>
      <c r="BO46" s="711"/>
      <c r="BP46" s="711"/>
      <c r="BQ46" s="711"/>
      <c r="BR46" s="711"/>
      <c r="BS46" s="711"/>
      <c r="BT46" s="711"/>
      <c r="BU46" s="711">
        <v>0</v>
      </c>
      <c r="BV46" s="711"/>
      <c r="BW46" s="711"/>
      <c r="BX46" s="711"/>
      <c r="BY46" s="711"/>
      <c r="BZ46" s="711"/>
      <c r="CA46" s="711"/>
      <c r="CB46" s="711"/>
      <c r="CC46" s="711"/>
      <c r="CD46" s="711"/>
      <c r="CE46" s="711"/>
      <c r="CF46" s="711"/>
      <c r="CG46" s="711">
        <v>0</v>
      </c>
      <c r="CH46" s="711"/>
      <c r="CI46" s="711"/>
      <c r="CJ46" s="711"/>
      <c r="CK46" s="711"/>
      <c r="CL46" s="711"/>
      <c r="CM46" s="711"/>
      <c r="CN46" s="711"/>
      <c r="CO46" s="711"/>
      <c r="CP46" s="711"/>
      <c r="CQ46" s="711"/>
      <c r="CR46" s="711"/>
      <c r="CS46" s="711">
        <v>0</v>
      </c>
      <c r="CT46" s="711"/>
      <c r="CU46" s="711"/>
      <c r="CV46" s="711"/>
      <c r="CW46" s="711"/>
      <c r="CX46" s="711"/>
      <c r="CY46" s="711"/>
      <c r="CZ46" s="711"/>
      <c r="DA46" s="711"/>
      <c r="DB46" s="711"/>
      <c r="DC46" s="711"/>
      <c r="DD46" s="711"/>
    </row>
    <row r="47" spans="1:108" ht="25.5" customHeight="1" x14ac:dyDescent="0.25">
      <c r="A47" s="6"/>
      <c r="B47" s="710" t="s">
        <v>586</v>
      </c>
      <c r="C47" s="710"/>
      <c r="D47" s="710"/>
      <c r="E47" s="710"/>
      <c r="F47" s="710"/>
      <c r="G47" s="710"/>
      <c r="H47" s="710"/>
      <c r="I47" s="710"/>
      <c r="J47" s="710"/>
      <c r="K47" s="710"/>
      <c r="L47" s="710"/>
      <c r="M47" s="710"/>
      <c r="N47" s="710"/>
      <c r="O47" s="710"/>
      <c r="P47" s="710"/>
      <c r="Q47" s="710"/>
      <c r="R47" s="710"/>
      <c r="S47" s="710"/>
      <c r="T47" s="710"/>
      <c r="U47" s="710"/>
      <c r="V47" s="710"/>
      <c r="W47" s="710"/>
      <c r="X47" s="710"/>
      <c r="Y47" s="710"/>
      <c r="Z47" s="710"/>
      <c r="AA47" s="710"/>
      <c r="AB47" s="710"/>
      <c r="AC47" s="710"/>
      <c r="AD47" s="710"/>
      <c r="AE47" s="710"/>
      <c r="AF47" s="710"/>
      <c r="AG47" s="710"/>
      <c r="AH47" s="710"/>
      <c r="AI47" s="710"/>
      <c r="AJ47" s="710"/>
      <c r="AK47" s="710"/>
      <c r="AL47" s="710"/>
      <c r="AM47" s="710"/>
      <c r="AN47" s="710"/>
      <c r="AO47" s="710"/>
      <c r="AP47" s="710"/>
      <c r="AQ47" s="710"/>
      <c r="AR47" s="710"/>
      <c r="AS47" s="710"/>
      <c r="AT47" s="710"/>
      <c r="AU47" s="710"/>
      <c r="AV47" s="710"/>
      <c r="AW47" s="711">
        <v>0</v>
      </c>
      <c r="AX47" s="711"/>
      <c r="AY47" s="711"/>
      <c r="AZ47" s="711"/>
      <c r="BA47" s="711"/>
      <c r="BB47" s="711"/>
      <c r="BC47" s="711"/>
      <c r="BD47" s="711"/>
      <c r="BE47" s="711"/>
      <c r="BF47" s="711"/>
      <c r="BG47" s="711"/>
      <c r="BH47" s="711"/>
      <c r="BI47" s="711">
        <v>0</v>
      </c>
      <c r="BJ47" s="711"/>
      <c r="BK47" s="711"/>
      <c r="BL47" s="711"/>
      <c r="BM47" s="711"/>
      <c r="BN47" s="711"/>
      <c r="BO47" s="711"/>
      <c r="BP47" s="711"/>
      <c r="BQ47" s="711"/>
      <c r="BR47" s="711"/>
      <c r="BS47" s="711"/>
      <c r="BT47" s="711"/>
      <c r="BU47" s="711">
        <v>0</v>
      </c>
      <c r="BV47" s="711"/>
      <c r="BW47" s="711"/>
      <c r="BX47" s="711"/>
      <c r="BY47" s="711"/>
      <c r="BZ47" s="711"/>
      <c r="CA47" s="711"/>
      <c r="CB47" s="711"/>
      <c r="CC47" s="711"/>
      <c r="CD47" s="711"/>
      <c r="CE47" s="711"/>
      <c r="CF47" s="711"/>
      <c r="CG47" s="711">
        <v>0</v>
      </c>
      <c r="CH47" s="711"/>
      <c r="CI47" s="711"/>
      <c r="CJ47" s="711"/>
      <c r="CK47" s="711"/>
      <c r="CL47" s="711"/>
      <c r="CM47" s="711"/>
      <c r="CN47" s="711"/>
      <c r="CO47" s="711"/>
      <c r="CP47" s="711"/>
      <c r="CQ47" s="711"/>
      <c r="CR47" s="711"/>
      <c r="CS47" s="711">
        <v>0</v>
      </c>
      <c r="CT47" s="711"/>
      <c r="CU47" s="711"/>
      <c r="CV47" s="711"/>
      <c r="CW47" s="711"/>
      <c r="CX47" s="711"/>
      <c r="CY47" s="711"/>
      <c r="CZ47" s="711"/>
      <c r="DA47" s="711"/>
      <c r="DB47" s="711"/>
      <c r="DC47" s="711"/>
      <c r="DD47" s="711"/>
    </row>
    <row r="48" spans="1:108" ht="15" customHeight="1" x14ac:dyDescent="0.25">
      <c r="A48" s="6"/>
      <c r="B48" s="710" t="s">
        <v>202</v>
      </c>
      <c r="C48" s="710"/>
      <c r="D48" s="710"/>
      <c r="E48" s="710"/>
      <c r="F48" s="710"/>
      <c r="G48" s="710"/>
      <c r="H48" s="710"/>
      <c r="I48" s="710"/>
      <c r="J48" s="710"/>
      <c r="K48" s="710"/>
      <c r="L48" s="710"/>
      <c r="M48" s="710"/>
      <c r="N48" s="710"/>
      <c r="O48" s="710"/>
      <c r="P48" s="710"/>
      <c r="Q48" s="710"/>
      <c r="R48" s="710"/>
      <c r="S48" s="710"/>
      <c r="T48" s="710"/>
      <c r="U48" s="710"/>
      <c r="V48" s="710"/>
      <c r="W48" s="710"/>
      <c r="X48" s="710"/>
      <c r="Y48" s="710"/>
      <c r="Z48" s="710"/>
      <c r="AA48" s="710"/>
      <c r="AB48" s="710"/>
      <c r="AC48" s="710"/>
      <c r="AD48" s="710"/>
      <c r="AE48" s="710"/>
      <c r="AF48" s="710"/>
      <c r="AG48" s="710"/>
      <c r="AH48" s="710"/>
      <c r="AI48" s="710"/>
      <c r="AJ48" s="710"/>
      <c r="AK48" s="710"/>
      <c r="AL48" s="710"/>
      <c r="AM48" s="710"/>
      <c r="AN48" s="710"/>
      <c r="AO48" s="710"/>
      <c r="AP48" s="710"/>
      <c r="AQ48" s="710"/>
      <c r="AR48" s="710"/>
      <c r="AS48" s="710"/>
      <c r="AT48" s="710"/>
      <c r="AU48" s="710"/>
      <c r="AV48" s="710"/>
      <c r="AW48" s="711">
        <v>0</v>
      </c>
      <c r="AX48" s="711"/>
      <c r="AY48" s="711"/>
      <c r="AZ48" s="711"/>
      <c r="BA48" s="711"/>
      <c r="BB48" s="711"/>
      <c r="BC48" s="711"/>
      <c r="BD48" s="711"/>
      <c r="BE48" s="711"/>
      <c r="BF48" s="711"/>
      <c r="BG48" s="711"/>
      <c r="BH48" s="711"/>
      <c r="BI48" s="711">
        <v>0</v>
      </c>
      <c r="BJ48" s="711"/>
      <c r="BK48" s="711"/>
      <c r="BL48" s="711"/>
      <c r="BM48" s="711"/>
      <c r="BN48" s="711"/>
      <c r="BO48" s="711"/>
      <c r="BP48" s="711"/>
      <c r="BQ48" s="711"/>
      <c r="BR48" s="711"/>
      <c r="BS48" s="711"/>
      <c r="BT48" s="711"/>
      <c r="BU48" s="711">
        <v>0</v>
      </c>
      <c r="BV48" s="711"/>
      <c r="BW48" s="711"/>
      <c r="BX48" s="711"/>
      <c r="BY48" s="711"/>
      <c r="BZ48" s="711"/>
      <c r="CA48" s="711"/>
      <c r="CB48" s="711"/>
      <c r="CC48" s="711"/>
      <c r="CD48" s="711"/>
      <c r="CE48" s="711"/>
      <c r="CF48" s="711"/>
      <c r="CG48" s="711">
        <v>0</v>
      </c>
      <c r="CH48" s="711"/>
      <c r="CI48" s="711"/>
      <c r="CJ48" s="711"/>
      <c r="CK48" s="711"/>
      <c r="CL48" s="711"/>
      <c r="CM48" s="711"/>
      <c r="CN48" s="711"/>
      <c r="CO48" s="711"/>
      <c r="CP48" s="711"/>
      <c r="CQ48" s="711"/>
      <c r="CR48" s="711"/>
      <c r="CS48" s="711">
        <v>0</v>
      </c>
      <c r="CT48" s="711"/>
      <c r="CU48" s="711"/>
      <c r="CV48" s="711"/>
      <c r="CW48" s="711"/>
      <c r="CX48" s="711"/>
      <c r="CY48" s="711"/>
      <c r="CZ48" s="711"/>
      <c r="DA48" s="711"/>
      <c r="DB48" s="711"/>
      <c r="DC48" s="711"/>
      <c r="DD48" s="711"/>
    </row>
    <row r="49" spans="1:108" ht="15" customHeight="1" x14ac:dyDescent="0.25">
      <c r="A49" s="6"/>
      <c r="B49" s="710" t="s">
        <v>587</v>
      </c>
      <c r="C49" s="710"/>
      <c r="D49" s="710"/>
      <c r="E49" s="710"/>
      <c r="F49" s="710"/>
      <c r="G49" s="710"/>
      <c r="H49" s="710"/>
      <c r="I49" s="710"/>
      <c r="J49" s="710"/>
      <c r="K49" s="710"/>
      <c r="L49" s="710"/>
      <c r="M49" s="710"/>
      <c r="N49" s="710"/>
      <c r="O49" s="710"/>
      <c r="P49" s="710"/>
      <c r="Q49" s="710"/>
      <c r="R49" s="710"/>
      <c r="S49" s="710"/>
      <c r="T49" s="710"/>
      <c r="U49" s="710"/>
      <c r="V49" s="710"/>
      <c r="W49" s="710"/>
      <c r="X49" s="710"/>
      <c r="Y49" s="710"/>
      <c r="Z49" s="710"/>
      <c r="AA49" s="710"/>
      <c r="AB49" s="710"/>
      <c r="AC49" s="710"/>
      <c r="AD49" s="710"/>
      <c r="AE49" s="710"/>
      <c r="AF49" s="710"/>
      <c r="AG49" s="710"/>
      <c r="AH49" s="710"/>
      <c r="AI49" s="710"/>
      <c r="AJ49" s="710"/>
      <c r="AK49" s="710"/>
      <c r="AL49" s="710"/>
      <c r="AM49" s="710"/>
      <c r="AN49" s="710"/>
      <c r="AO49" s="710"/>
      <c r="AP49" s="710"/>
      <c r="AQ49" s="710"/>
      <c r="AR49" s="710"/>
      <c r="AS49" s="710"/>
      <c r="AT49" s="710"/>
      <c r="AU49" s="710"/>
      <c r="AV49" s="710"/>
      <c r="AW49" s="711">
        <v>2</v>
      </c>
      <c r="AX49" s="711"/>
      <c r="AY49" s="711"/>
      <c r="AZ49" s="711"/>
      <c r="BA49" s="711"/>
      <c r="BB49" s="711"/>
      <c r="BC49" s="711"/>
      <c r="BD49" s="711"/>
      <c r="BE49" s="711"/>
      <c r="BF49" s="711"/>
      <c r="BG49" s="711"/>
      <c r="BH49" s="711"/>
      <c r="BI49" s="711">
        <v>2</v>
      </c>
      <c r="BJ49" s="711"/>
      <c r="BK49" s="711"/>
      <c r="BL49" s="711"/>
      <c r="BM49" s="711"/>
      <c r="BN49" s="711"/>
      <c r="BO49" s="711"/>
      <c r="BP49" s="711"/>
      <c r="BQ49" s="711"/>
      <c r="BR49" s="711"/>
      <c r="BS49" s="711"/>
      <c r="BT49" s="711"/>
      <c r="BU49" s="711">
        <v>2</v>
      </c>
      <c r="BV49" s="711"/>
      <c r="BW49" s="711"/>
      <c r="BX49" s="711"/>
      <c r="BY49" s="711"/>
      <c r="BZ49" s="711"/>
      <c r="CA49" s="711"/>
      <c r="CB49" s="711"/>
      <c r="CC49" s="711"/>
      <c r="CD49" s="711"/>
      <c r="CE49" s="711"/>
      <c r="CF49" s="711"/>
      <c r="CG49" s="711">
        <v>2</v>
      </c>
      <c r="CH49" s="711"/>
      <c r="CI49" s="711"/>
      <c r="CJ49" s="711"/>
      <c r="CK49" s="711"/>
      <c r="CL49" s="711"/>
      <c r="CM49" s="711"/>
      <c r="CN49" s="711"/>
      <c r="CO49" s="711"/>
      <c r="CP49" s="711"/>
      <c r="CQ49" s="711"/>
      <c r="CR49" s="711"/>
      <c r="CS49" s="711">
        <v>2</v>
      </c>
      <c r="CT49" s="711"/>
      <c r="CU49" s="711"/>
      <c r="CV49" s="711"/>
      <c r="CW49" s="711"/>
      <c r="CX49" s="711"/>
      <c r="CY49" s="711"/>
      <c r="CZ49" s="711"/>
      <c r="DA49" s="711"/>
      <c r="DB49" s="711"/>
      <c r="DC49" s="711"/>
      <c r="DD49" s="711"/>
    </row>
    <row r="50" spans="1:108" ht="15" customHeight="1" x14ac:dyDescent="0.25">
      <c r="A50" s="6"/>
      <c r="B50" s="710" t="s">
        <v>252</v>
      </c>
      <c r="C50" s="710"/>
      <c r="D50" s="710"/>
      <c r="E50" s="710"/>
      <c r="F50" s="710"/>
      <c r="G50" s="710"/>
      <c r="H50" s="710"/>
      <c r="I50" s="710"/>
      <c r="J50" s="710"/>
      <c r="K50" s="710"/>
      <c r="L50" s="710"/>
      <c r="M50" s="710"/>
      <c r="N50" s="710"/>
      <c r="O50" s="710"/>
      <c r="P50" s="710"/>
      <c r="Q50" s="710"/>
      <c r="R50" s="710"/>
      <c r="S50" s="710"/>
      <c r="T50" s="710"/>
      <c r="U50" s="710"/>
      <c r="V50" s="710"/>
      <c r="W50" s="710"/>
      <c r="X50" s="710"/>
      <c r="Y50" s="710"/>
      <c r="Z50" s="710"/>
      <c r="AA50" s="710"/>
      <c r="AB50" s="710"/>
      <c r="AC50" s="710"/>
      <c r="AD50" s="710"/>
      <c r="AE50" s="710"/>
      <c r="AF50" s="710"/>
      <c r="AG50" s="710"/>
      <c r="AH50" s="710"/>
      <c r="AI50" s="710"/>
      <c r="AJ50" s="710"/>
      <c r="AK50" s="710"/>
      <c r="AL50" s="710"/>
      <c r="AM50" s="710"/>
      <c r="AN50" s="710"/>
      <c r="AO50" s="710"/>
      <c r="AP50" s="710"/>
      <c r="AQ50" s="710"/>
      <c r="AR50" s="710"/>
      <c r="AS50" s="710"/>
      <c r="AT50" s="710"/>
      <c r="AU50" s="710"/>
      <c r="AV50" s="710"/>
      <c r="AW50" s="712">
        <v>1</v>
      </c>
      <c r="AX50" s="712"/>
      <c r="AY50" s="712"/>
      <c r="AZ50" s="712"/>
      <c r="BA50" s="712"/>
      <c r="BB50" s="712"/>
      <c r="BC50" s="712"/>
      <c r="BD50" s="712"/>
      <c r="BE50" s="712"/>
      <c r="BF50" s="712"/>
      <c r="BG50" s="712"/>
      <c r="BH50" s="712"/>
      <c r="BI50" s="711">
        <v>100</v>
      </c>
      <c r="BJ50" s="711"/>
      <c r="BK50" s="711"/>
      <c r="BL50" s="711"/>
      <c r="BM50" s="711"/>
      <c r="BN50" s="711"/>
      <c r="BO50" s="711"/>
      <c r="BP50" s="711"/>
      <c r="BQ50" s="711"/>
      <c r="BR50" s="711"/>
      <c r="BS50" s="711"/>
      <c r="BT50" s="711"/>
      <c r="BU50" s="711">
        <v>100</v>
      </c>
      <c r="BV50" s="711"/>
      <c r="BW50" s="711"/>
      <c r="BX50" s="711"/>
      <c r="BY50" s="711"/>
      <c r="BZ50" s="711"/>
      <c r="CA50" s="711"/>
      <c r="CB50" s="711"/>
      <c r="CC50" s="711"/>
      <c r="CD50" s="711"/>
      <c r="CE50" s="711"/>
      <c r="CF50" s="711"/>
      <c r="CG50" s="711">
        <v>100</v>
      </c>
      <c r="CH50" s="711"/>
      <c r="CI50" s="711"/>
      <c r="CJ50" s="711"/>
      <c r="CK50" s="711"/>
      <c r="CL50" s="711"/>
      <c r="CM50" s="711"/>
      <c r="CN50" s="711"/>
      <c r="CO50" s="711"/>
      <c r="CP50" s="711"/>
      <c r="CQ50" s="711"/>
      <c r="CR50" s="711"/>
      <c r="CS50" s="711">
        <v>100</v>
      </c>
      <c r="CT50" s="711"/>
      <c r="CU50" s="711"/>
      <c r="CV50" s="711"/>
      <c r="CW50" s="711"/>
      <c r="CX50" s="711"/>
      <c r="CY50" s="711"/>
      <c r="CZ50" s="711"/>
      <c r="DA50" s="711"/>
      <c r="DB50" s="711"/>
      <c r="DC50" s="711"/>
      <c r="DD50" s="711"/>
    </row>
    <row r="51" spans="1:108" ht="15" customHeight="1" x14ac:dyDescent="0.25">
      <c r="A51" s="6"/>
      <c r="B51" s="710" t="s">
        <v>253</v>
      </c>
      <c r="C51" s="710"/>
      <c r="D51" s="710"/>
      <c r="E51" s="710"/>
      <c r="F51" s="710"/>
      <c r="G51" s="710"/>
      <c r="H51" s="710"/>
      <c r="I51" s="710"/>
      <c r="J51" s="710"/>
      <c r="K51" s="710"/>
      <c r="L51" s="710"/>
      <c r="M51" s="710"/>
      <c r="N51" s="710"/>
      <c r="O51" s="710"/>
      <c r="P51" s="710"/>
      <c r="Q51" s="710"/>
      <c r="R51" s="710"/>
      <c r="S51" s="710"/>
      <c r="T51" s="710"/>
      <c r="U51" s="710"/>
      <c r="V51" s="710"/>
      <c r="W51" s="710"/>
      <c r="X51" s="710"/>
      <c r="Y51" s="710"/>
      <c r="Z51" s="710"/>
      <c r="AA51" s="710"/>
      <c r="AB51" s="710"/>
      <c r="AC51" s="710"/>
      <c r="AD51" s="710"/>
      <c r="AE51" s="710"/>
      <c r="AF51" s="710"/>
      <c r="AG51" s="710"/>
      <c r="AH51" s="710"/>
      <c r="AI51" s="710"/>
      <c r="AJ51" s="710"/>
      <c r="AK51" s="710"/>
      <c r="AL51" s="710"/>
      <c r="AM51" s="710"/>
      <c r="AN51" s="710"/>
      <c r="AO51" s="710"/>
      <c r="AP51" s="710"/>
      <c r="AQ51" s="710"/>
      <c r="AR51" s="710"/>
      <c r="AS51" s="710"/>
      <c r="AT51" s="710"/>
      <c r="AU51" s="710"/>
      <c r="AV51" s="710"/>
      <c r="AW51" s="711">
        <v>0.88</v>
      </c>
      <c r="AX51" s="711"/>
      <c r="AY51" s="711"/>
      <c r="AZ51" s="711"/>
      <c r="BA51" s="711"/>
      <c r="BB51" s="711"/>
      <c r="BC51" s="711"/>
      <c r="BD51" s="711"/>
      <c r="BE51" s="711"/>
      <c r="BF51" s="711"/>
      <c r="BG51" s="711"/>
      <c r="BH51" s="711"/>
      <c r="BI51" s="711">
        <v>0.88</v>
      </c>
      <c r="BJ51" s="711"/>
      <c r="BK51" s="711"/>
      <c r="BL51" s="711"/>
      <c r="BM51" s="711"/>
      <c r="BN51" s="711"/>
      <c r="BO51" s="711"/>
      <c r="BP51" s="711"/>
      <c r="BQ51" s="711"/>
      <c r="BR51" s="711"/>
      <c r="BS51" s="711"/>
      <c r="BT51" s="711"/>
      <c r="BU51" s="711">
        <v>0.88</v>
      </c>
      <c r="BV51" s="711"/>
      <c r="BW51" s="711"/>
      <c r="BX51" s="711"/>
      <c r="BY51" s="711"/>
      <c r="BZ51" s="711"/>
      <c r="CA51" s="711"/>
      <c r="CB51" s="711"/>
      <c r="CC51" s="711"/>
      <c r="CD51" s="711"/>
      <c r="CE51" s="711"/>
      <c r="CF51" s="711"/>
      <c r="CG51" s="711">
        <v>0.88</v>
      </c>
      <c r="CH51" s="711"/>
      <c r="CI51" s="711"/>
      <c r="CJ51" s="711"/>
      <c r="CK51" s="711"/>
      <c r="CL51" s="711"/>
      <c r="CM51" s="711"/>
      <c r="CN51" s="711"/>
      <c r="CO51" s="711"/>
      <c r="CP51" s="711"/>
      <c r="CQ51" s="711"/>
      <c r="CR51" s="711"/>
      <c r="CS51" s="711">
        <v>0.88</v>
      </c>
      <c r="CT51" s="711"/>
      <c r="CU51" s="711"/>
      <c r="CV51" s="711"/>
      <c r="CW51" s="711"/>
      <c r="CX51" s="711"/>
      <c r="CY51" s="711"/>
      <c r="CZ51" s="711"/>
      <c r="DA51" s="711"/>
      <c r="DB51" s="711"/>
      <c r="DC51" s="711"/>
      <c r="DD51" s="711"/>
    </row>
    <row r="52" spans="1:108" ht="15" customHeight="1" x14ac:dyDescent="0.25">
      <c r="A52" s="7"/>
      <c r="B52" s="708" t="s">
        <v>588</v>
      </c>
      <c r="C52" s="708"/>
      <c r="D52" s="708"/>
      <c r="E52" s="708"/>
      <c r="F52" s="708"/>
      <c r="G52" s="708"/>
      <c r="H52" s="708"/>
      <c r="I52" s="708"/>
      <c r="J52" s="708"/>
      <c r="K52" s="708"/>
      <c r="L52" s="708"/>
      <c r="M52" s="708"/>
      <c r="N52" s="708"/>
      <c r="O52" s="708"/>
      <c r="P52" s="708"/>
      <c r="Q52" s="708"/>
      <c r="R52" s="708"/>
      <c r="S52" s="708"/>
      <c r="T52" s="708"/>
      <c r="U52" s="708"/>
      <c r="V52" s="708"/>
      <c r="W52" s="708"/>
      <c r="X52" s="708"/>
      <c r="Y52" s="708"/>
      <c r="Z52" s="708"/>
      <c r="AA52" s="708"/>
      <c r="AB52" s="708"/>
      <c r="AC52" s="708"/>
      <c r="AD52" s="708"/>
      <c r="AE52" s="708"/>
      <c r="AF52" s="708"/>
      <c r="AG52" s="708"/>
      <c r="AH52" s="708"/>
      <c r="AI52" s="708"/>
      <c r="AJ52" s="708"/>
      <c r="AK52" s="708"/>
      <c r="AL52" s="708"/>
      <c r="AM52" s="708"/>
      <c r="AN52" s="708"/>
      <c r="AO52" s="708"/>
      <c r="AP52" s="708"/>
      <c r="AQ52" s="708"/>
      <c r="AR52" s="708"/>
      <c r="AS52" s="708"/>
      <c r="AT52" s="708"/>
      <c r="AU52" s="708"/>
      <c r="AV52" s="708"/>
      <c r="AW52" s="708"/>
      <c r="AX52" s="708"/>
      <c r="AY52" s="708"/>
      <c r="AZ52" s="708"/>
      <c r="BA52" s="708"/>
      <c r="BB52" s="708"/>
      <c r="BC52" s="708"/>
      <c r="BD52" s="708"/>
      <c r="BE52" s="708"/>
      <c r="BF52" s="708"/>
      <c r="BG52" s="708"/>
      <c r="BH52" s="708"/>
      <c r="BI52" s="708"/>
      <c r="BJ52" s="708"/>
      <c r="BK52" s="708"/>
      <c r="BL52" s="708"/>
      <c r="BM52" s="708"/>
      <c r="BN52" s="708"/>
      <c r="BO52" s="708"/>
      <c r="BP52" s="708"/>
      <c r="BQ52" s="708"/>
      <c r="BR52" s="708"/>
      <c r="BS52" s="708"/>
      <c r="BT52" s="708"/>
      <c r="BU52" s="708"/>
      <c r="BV52" s="708"/>
      <c r="BW52" s="708"/>
      <c r="BX52" s="708"/>
      <c r="BY52" s="708"/>
      <c r="BZ52" s="708"/>
      <c r="CA52" s="708"/>
      <c r="CB52" s="708"/>
      <c r="CC52" s="708"/>
      <c r="CD52" s="708"/>
      <c r="CE52" s="708"/>
      <c r="CF52" s="708"/>
      <c r="CG52" s="708"/>
      <c r="CH52" s="708"/>
      <c r="CI52" s="708"/>
      <c r="CJ52" s="708"/>
      <c r="CK52" s="708"/>
      <c r="CL52" s="708"/>
      <c r="CM52" s="708"/>
      <c r="CN52" s="708"/>
      <c r="CO52" s="708"/>
      <c r="CP52" s="708"/>
      <c r="CQ52" s="708"/>
      <c r="CR52" s="708"/>
      <c r="CS52" s="708"/>
      <c r="CT52" s="708"/>
      <c r="CU52" s="708"/>
      <c r="CV52" s="708"/>
      <c r="CW52" s="708"/>
      <c r="CX52" s="708"/>
      <c r="CY52" s="708"/>
      <c r="CZ52" s="708"/>
      <c r="DA52" s="708"/>
      <c r="DB52" s="708"/>
      <c r="DC52" s="708"/>
      <c r="DD52" s="706"/>
    </row>
    <row r="53" spans="1:108" ht="15" customHeight="1" x14ac:dyDescent="0.25">
      <c r="A53" s="8"/>
      <c r="B53" s="709" t="s">
        <v>589</v>
      </c>
      <c r="C53" s="709"/>
      <c r="D53" s="709"/>
      <c r="E53" s="709"/>
      <c r="F53" s="709"/>
      <c r="G53" s="709"/>
      <c r="H53" s="709"/>
      <c r="I53" s="709"/>
      <c r="J53" s="709"/>
      <c r="K53" s="709"/>
      <c r="L53" s="709"/>
      <c r="M53" s="709"/>
      <c r="N53" s="709"/>
      <c r="O53" s="709"/>
      <c r="P53" s="709"/>
      <c r="Q53" s="709"/>
      <c r="R53" s="709"/>
      <c r="S53" s="709"/>
      <c r="T53" s="709"/>
      <c r="U53" s="709"/>
      <c r="V53" s="709"/>
      <c r="W53" s="709"/>
      <c r="X53" s="709"/>
      <c r="Y53" s="709"/>
      <c r="Z53" s="709"/>
      <c r="AA53" s="709"/>
      <c r="AB53" s="709"/>
      <c r="AC53" s="709"/>
      <c r="AD53" s="709"/>
      <c r="AE53" s="709"/>
      <c r="AF53" s="709"/>
      <c r="AG53" s="709"/>
      <c r="AH53" s="709"/>
      <c r="AI53" s="709"/>
      <c r="AJ53" s="709"/>
      <c r="AK53" s="709"/>
      <c r="AL53" s="709"/>
      <c r="AM53" s="709"/>
      <c r="AN53" s="709"/>
      <c r="AO53" s="709"/>
      <c r="AP53" s="709"/>
      <c r="AQ53" s="709"/>
      <c r="AR53" s="709"/>
      <c r="AS53" s="709"/>
      <c r="AT53" s="709"/>
      <c r="AU53" s="709"/>
      <c r="AV53" s="709"/>
      <c r="AW53" s="709"/>
      <c r="AX53" s="709"/>
      <c r="AY53" s="709"/>
      <c r="AZ53" s="709"/>
      <c r="BA53" s="709"/>
      <c r="BB53" s="709"/>
      <c r="BC53" s="709"/>
      <c r="BD53" s="709"/>
      <c r="BE53" s="709"/>
      <c r="BF53" s="709"/>
      <c r="BG53" s="709"/>
      <c r="BH53" s="709"/>
      <c r="BI53" s="709"/>
      <c r="BJ53" s="709"/>
      <c r="BK53" s="709"/>
      <c r="BL53" s="709"/>
      <c r="BM53" s="709"/>
      <c r="BN53" s="709"/>
      <c r="BO53" s="709"/>
      <c r="BP53" s="709"/>
      <c r="BQ53" s="709"/>
      <c r="BR53" s="709"/>
      <c r="BS53" s="709"/>
      <c r="BT53" s="709"/>
      <c r="BU53" s="709"/>
      <c r="BV53" s="709"/>
      <c r="BW53" s="709"/>
      <c r="BX53" s="709"/>
      <c r="BY53" s="709"/>
      <c r="BZ53" s="709"/>
      <c r="CA53" s="709"/>
      <c r="CB53" s="709"/>
      <c r="CC53" s="709"/>
      <c r="CD53" s="709"/>
      <c r="CE53" s="709"/>
      <c r="CF53" s="709"/>
      <c r="CG53" s="709"/>
      <c r="CH53" s="709"/>
      <c r="CI53" s="709"/>
      <c r="CJ53" s="709"/>
      <c r="CK53" s="709"/>
      <c r="CL53" s="709"/>
      <c r="CM53" s="709"/>
      <c r="CN53" s="709"/>
      <c r="CO53" s="709"/>
      <c r="CP53" s="709"/>
      <c r="CQ53" s="709"/>
      <c r="CR53" s="709"/>
      <c r="CS53" s="709"/>
      <c r="CT53" s="709"/>
      <c r="CU53" s="709"/>
      <c r="CV53" s="709"/>
      <c r="CW53" s="709"/>
      <c r="CX53" s="709"/>
      <c r="CY53" s="709"/>
      <c r="CZ53" s="709"/>
      <c r="DA53" s="709"/>
      <c r="DB53" s="709"/>
      <c r="DC53" s="709"/>
      <c r="DD53" s="706"/>
    </row>
    <row r="54" spans="1:108" x14ac:dyDescent="0.25">
      <c r="A54" s="9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</row>
    <row r="55" spans="1:108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</row>
    <row r="56" spans="1:108" ht="15" customHeight="1" x14ac:dyDescent="0.25">
      <c r="A56" s="1"/>
      <c r="B56" s="1"/>
      <c r="C56" s="1"/>
      <c r="D56" s="1"/>
      <c r="E56" s="556" t="s">
        <v>20</v>
      </c>
      <c r="F56" s="556"/>
      <c r="G56" s="556"/>
      <c r="H56" s="556"/>
      <c r="I56" s="556"/>
      <c r="J56" s="556"/>
      <c r="K56" s="556"/>
      <c r="L56" s="556"/>
      <c r="M56" s="556"/>
      <c r="N56" s="556"/>
      <c r="O56" s="556"/>
      <c r="P56" s="556"/>
      <c r="Q56" s="556"/>
      <c r="R56" s="556"/>
      <c r="S56" s="556"/>
      <c r="T56" s="556"/>
      <c r="U56" s="556"/>
      <c r="V56" s="556"/>
      <c r="W56" s="556"/>
      <c r="X56" s="556"/>
      <c r="Y56" s="556"/>
      <c r="Z56" s="556"/>
      <c r="AA56" s="556"/>
      <c r="AB56" s="556"/>
      <c r="AC56" s="556"/>
      <c r="AD56" s="556"/>
      <c r="AE56" s="556"/>
      <c r="AF56" s="556"/>
      <c r="AG56" s="556"/>
      <c r="AH56" s="556"/>
      <c r="AI56" s="556"/>
      <c r="AJ56" s="556"/>
      <c r="AK56" s="556"/>
      <c r="AL56" s="556"/>
      <c r="AM56" s="556"/>
      <c r="AN56" s="556"/>
      <c r="AO56" s="556"/>
      <c r="AP56" s="556"/>
      <c r="AQ56" s="556"/>
      <c r="AR56" s="556"/>
      <c r="AS56" s="556"/>
      <c r="AT56" s="1"/>
      <c r="AU56" s="558" t="s">
        <v>331</v>
      </c>
      <c r="AV56" s="558"/>
      <c r="AW56" s="558"/>
      <c r="AX56" s="558"/>
      <c r="AY56" s="558"/>
      <c r="AZ56" s="558"/>
      <c r="BA56" s="558"/>
      <c r="BB56" s="558"/>
      <c r="BC56" s="558"/>
      <c r="BD56" s="558"/>
      <c r="BE56" s="558"/>
      <c r="BF56" s="558"/>
      <c r="BG56" s="558"/>
      <c r="BH56" s="558"/>
      <c r="BI56" s="558"/>
      <c r="BJ56" s="558"/>
      <c r="BK56" s="558"/>
      <c r="BL56" s="558"/>
      <c r="BM56" s="558"/>
      <c r="BN56" s="558"/>
      <c r="BO56" s="558"/>
      <c r="BP56" s="558"/>
      <c r="BQ56" s="558"/>
      <c r="BR56" s="558"/>
      <c r="BS56" s="558"/>
      <c r="BT56" s="558"/>
      <c r="BU56" s="558"/>
      <c r="BV56" s="558"/>
      <c r="BW56" s="558"/>
      <c r="BX56" s="558"/>
      <c r="BY56" s="558"/>
      <c r="BZ56" s="558"/>
      <c r="CA56" s="558"/>
      <c r="CB56" s="558"/>
      <c r="CC56" s="558"/>
      <c r="CD56" s="1"/>
      <c r="CE56" s="558"/>
      <c r="CF56" s="558"/>
      <c r="CG56" s="558"/>
      <c r="CH56" s="558"/>
      <c r="CI56" s="558"/>
      <c r="CJ56" s="558"/>
      <c r="CK56" s="558"/>
      <c r="CL56" s="558"/>
      <c r="CM56" s="558"/>
      <c r="CN56" s="558"/>
      <c r="CO56" s="558"/>
      <c r="CP56" s="558"/>
      <c r="CQ56" s="558"/>
      <c r="CR56" s="558"/>
      <c r="CS56" s="558"/>
      <c r="CT56" s="558"/>
      <c r="CU56" s="558"/>
      <c r="CV56" s="558"/>
      <c r="CW56" s="558"/>
      <c r="CX56" s="558"/>
      <c r="CY56" s="558"/>
      <c r="CZ56" s="1"/>
      <c r="DA56" s="1"/>
      <c r="DB56" s="1"/>
      <c r="DC56" s="1"/>
      <c r="DD56" s="1"/>
    </row>
    <row r="57" spans="1:108" ht="15" customHeight="1" x14ac:dyDescent="0.25">
      <c r="A57" s="1"/>
      <c r="B57" s="1"/>
      <c r="C57" s="1"/>
      <c r="D57" s="1"/>
      <c r="E57" s="1"/>
      <c r="F57" s="559" t="s">
        <v>84</v>
      </c>
      <c r="G57" s="559"/>
      <c r="H57" s="559"/>
      <c r="I57" s="559"/>
      <c r="J57" s="559"/>
      <c r="K57" s="559"/>
      <c r="L57" s="559"/>
      <c r="M57" s="559"/>
      <c r="N57" s="559"/>
      <c r="O57" s="559"/>
      <c r="P57" s="559"/>
      <c r="Q57" s="559"/>
      <c r="R57" s="559"/>
      <c r="S57" s="559"/>
      <c r="T57" s="559"/>
      <c r="U57" s="559"/>
      <c r="V57" s="559"/>
      <c r="W57" s="559"/>
      <c r="X57" s="559"/>
      <c r="Y57" s="559"/>
      <c r="Z57" s="559"/>
      <c r="AA57" s="559"/>
      <c r="AB57" s="559"/>
      <c r="AC57" s="559"/>
      <c r="AD57" s="559"/>
      <c r="AE57" s="559"/>
      <c r="AF57" s="559"/>
      <c r="AG57" s="559"/>
      <c r="AH57" s="559"/>
      <c r="AI57" s="559"/>
      <c r="AJ57" s="559"/>
      <c r="AK57" s="559"/>
      <c r="AL57" s="559"/>
      <c r="AM57" s="559"/>
      <c r="AN57" s="559"/>
      <c r="AO57" s="559"/>
      <c r="AP57" s="559"/>
      <c r="AQ57" s="559"/>
      <c r="AR57" s="559"/>
      <c r="AS57" s="559"/>
      <c r="AT57" s="2"/>
      <c r="AU57" s="559" t="s">
        <v>85</v>
      </c>
      <c r="AV57" s="559"/>
      <c r="AW57" s="559"/>
      <c r="AX57" s="559"/>
      <c r="AY57" s="559"/>
      <c r="AZ57" s="559"/>
      <c r="BA57" s="559"/>
      <c r="BB57" s="559"/>
      <c r="BC57" s="559"/>
      <c r="BD57" s="559"/>
      <c r="BE57" s="559"/>
      <c r="BF57" s="559"/>
      <c r="BG57" s="559"/>
      <c r="BH57" s="559"/>
      <c r="BI57" s="559"/>
      <c r="BJ57" s="559"/>
      <c r="BK57" s="559"/>
      <c r="BL57" s="559"/>
      <c r="BM57" s="559"/>
      <c r="BN57" s="559"/>
      <c r="BO57" s="559"/>
      <c r="BP57" s="559"/>
      <c r="BQ57" s="559"/>
      <c r="BR57" s="559"/>
      <c r="BS57" s="559"/>
      <c r="BT57" s="559"/>
      <c r="BU57" s="559"/>
      <c r="BV57" s="559"/>
      <c r="BW57" s="559"/>
      <c r="BX57" s="559"/>
      <c r="BY57" s="559"/>
      <c r="BZ57" s="559"/>
      <c r="CA57" s="559"/>
      <c r="CB57" s="559"/>
      <c r="CC57" s="559"/>
      <c r="CD57" s="2"/>
      <c r="CE57" s="559" t="s">
        <v>86</v>
      </c>
      <c r="CF57" s="559"/>
      <c r="CG57" s="559"/>
      <c r="CH57" s="559"/>
      <c r="CI57" s="559"/>
      <c r="CJ57" s="559"/>
      <c r="CK57" s="559"/>
      <c r="CL57" s="559"/>
      <c r="CM57" s="559"/>
      <c r="CN57" s="559"/>
      <c r="CO57" s="559"/>
      <c r="CP57" s="559"/>
      <c r="CQ57" s="559"/>
      <c r="CR57" s="559"/>
      <c r="CS57" s="559"/>
      <c r="CT57" s="559"/>
      <c r="CU57" s="559"/>
      <c r="CV57" s="559"/>
      <c r="CW57" s="559"/>
      <c r="CX57" s="559"/>
      <c r="CY57" s="559"/>
      <c r="CZ57" s="1"/>
      <c r="DA57" s="1"/>
      <c r="DB57" s="1"/>
      <c r="DC57" s="1"/>
      <c r="DD57" s="1"/>
    </row>
  </sheetData>
  <mergeCells count="266">
    <mergeCell ref="A3:DD3"/>
    <mergeCell ref="A4:DD4"/>
    <mergeCell ref="A5:DD5"/>
    <mergeCell ref="K6:CT6"/>
    <mergeCell ref="K7:CT7"/>
    <mergeCell ref="A9:AV9"/>
    <mergeCell ref="AW9:DD9"/>
    <mergeCell ref="AY10:BF10"/>
    <mergeCell ref="BK10:BR10"/>
    <mergeCell ref="BW10:CD10"/>
    <mergeCell ref="CI10:CP10"/>
    <mergeCell ref="CU10:DB10"/>
    <mergeCell ref="AY11:BF11"/>
    <mergeCell ref="BK11:BR11"/>
    <mergeCell ref="BW11:CD11"/>
    <mergeCell ref="CI11:CP11"/>
    <mergeCell ref="CU11:DB11"/>
    <mergeCell ref="AW12:BH12"/>
    <mergeCell ref="BI12:BT12"/>
    <mergeCell ref="BU12:CF12"/>
    <mergeCell ref="CG12:CR12"/>
    <mergeCell ref="CS12:DD12"/>
    <mergeCell ref="B13:AV13"/>
    <mergeCell ref="AW13:BH13"/>
    <mergeCell ref="BI13:BT13"/>
    <mergeCell ref="BU13:CF13"/>
    <mergeCell ref="CG13:CR13"/>
    <mergeCell ref="CS13:DD13"/>
    <mergeCell ref="B14:AV14"/>
    <mergeCell ref="AW14:BH14"/>
    <mergeCell ref="BI14:BT14"/>
    <mergeCell ref="BU14:CF14"/>
    <mergeCell ref="CG14:CR14"/>
    <mergeCell ref="CS14:DD14"/>
    <mergeCell ref="B15:AV15"/>
    <mergeCell ref="AW15:BH15"/>
    <mergeCell ref="BI15:BT15"/>
    <mergeCell ref="BU15:CF15"/>
    <mergeCell ref="CG15:CR15"/>
    <mergeCell ref="CS15:DD15"/>
    <mergeCell ref="B16:AV16"/>
    <mergeCell ref="AW16:BH16"/>
    <mergeCell ref="BI16:BT16"/>
    <mergeCell ref="BU16:CF16"/>
    <mergeCell ref="CG16:CR16"/>
    <mergeCell ref="CS16:DD16"/>
    <mergeCell ref="B17:AV17"/>
    <mergeCell ref="AW17:BH17"/>
    <mergeCell ref="BI17:BT17"/>
    <mergeCell ref="BU17:CF17"/>
    <mergeCell ref="CG17:CR17"/>
    <mergeCell ref="CS17:DD17"/>
    <mergeCell ref="B18:AV18"/>
    <mergeCell ref="AW18:BH18"/>
    <mergeCell ref="BI18:BT18"/>
    <mergeCell ref="BU18:CF18"/>
    <mergeCell ref="CG18:CR18"/>
    <mergeCell ref="CS18:DD18"/>
    <mergeCell ref="B19:AV19"/>
    <mergeCell ref="AW19:BH19"/>
    <mergeCell ref="BI19:BT19"/>
    <mergeCell ref="BU19:CF19"/>
    <mergeCell ref="CG19:CR19"/>
    <mergeCell ref="CS19:DD19"/>
    <mergeCell ref="B20:AV20"/>
    <mergeCell ref="AW20:BH20"/>
    <mergeCell ref="BI20:BT20"/>
    <mergeCell ref="BU20:CF20"/>
    <mergeCell ref="CG20:CR20"/>
    <mergeCell ref="CS20:DD20"/>
    <mergeCell ref="B21:AV21"/>
    <mergeCell ref="AW21:BH21"/>
    <mergeCell ref="BI21:BT21"/>
    <mergeCell ref="BU21:CF21"/>
    <mergeCell ref="CG21:CR21"/>
    <mergeCell ref="CS21:DD21"/>
    <mergeCell ref="B22:AV22"/>
    <mergeCell ref="AW22:BH22"/>
    <mergeCell ref="BI22:BT22"/>
    <mergeCell ref="BU22:CF22"/>
    <mergeCell ref="CG22:CR22"/>
    <mergeCell ref="CS22:DD22"/>
    <mergeCell ref="B23:AV23"/>
    <mergeCell ref="AW23:BH23"/>
    <mergeCell ref="BI23:BT23"/>
    <mergeCell ref="BU23:CF23"/>
    <mergeCell ref="CG23:CR23"/>
    <mergeCell ref="CS23:DD23"/>
    <mergeCell ref="B24:AV24"/>
    <mergeCell ref="AW24:BH24"/>
    <mergeCell ref="BI24:BT24"/>
    <mergeCell ref="BU24:CF24"/>
    <mergeCell ref="CG24:CR24"/>
    <mergeCell ref="CS24:DD24"/>
    <mergeCell ref="B25:AV25"/>
    <mergeCell ref="AW25:BH25"/>
    <mergeCell ref="BI25:BT25"/>
    <mergeCell ref="BU25:CF25"/>
    <mergeCell ref="CG25:CR25"/>
    <mergeCell ref="CS25:DD25"/>
    <mergeCell ref="B26:AV26"/>
    <mergeCell ref="AW26:BH26"/>
    <mergeCell ref="BI26:BT26"/>
    <mergeCell ref="BU26:CF26"/>
    <mergeCell ref="CG26:CR26"/>
    <mergeCell ref="CS26:DD26"/>
    <mergeCell ref="B27:AV27"/>
    <mergeCell ref="AW27:BH27"/>
    <mergeCell ref="BI27:BT27"/>
    <mergeCell ref="BU27:CF27"/>
    <mergeCell ref="CG27:CR27"/>
    <mergeCell ref="CS27:DD27"/>
    <mergeCell ref="B28:AV28"/>
    <mergeCell ref="AW28:BH28"/>
    <mergeCell ref="BI28:BT28"/>
    <mergeCell ref="BU28:CF28"/>
    <mergeCell ref="CG28:CR28"/>
    <mergeCell ref="CS28:DD28"/>
    <mergeCell ref="B29:AV29"/>
    <mergeCell ref="AW29:BH29"/>
    <mergeCell ref="BI29:BT29"/>
    <mergeCell ref="BU29:CF29"/>
    <mergeCell ref="CG29:CR29"/>
    <mergeCell ref="CS29:DD29"/>
    <mergeCell ref="B30:AV30"/>
    <mergeCell ref="AW30:BH30"/>
    <mergeCell ref="BI30:BT30"/>
    <mergeCell ref="BU30:CF30"/>
    <mergeCell ref="CG30:CR30"/>
    <mergeCell ref="CS30:DD30"/>
    <mergeCell ref="B31:AV31"/>
    <mergeCell ref="AW31:BH31"/>
    <mergeCell ref="BI31:BT31"/>
    <mergeCell ref="BU31:CF31"/>
    <mergeCell ref="CG31:CR31"/>
    <mergeCell ref="CS31:DD31"/>
    <mergeCell ref="B32:AV32"/>
    <mergeCell ref="AW32:BH32"/>
    <mergeCell ref="BI32:BT32"/>
    <mergeCell ref="BU32:CF32"/>
    <mergeCell ref="CG32:CR32"/>
    <mergeCell ref="CS32:DD32"/>
    <mergeCell ref="B33:AV33"/>
    <mergeCell ref="AW33:BH33"/>
    <mergeCell ref="BI33:BT33"/>
    <mergeCell ref="BU33:CF33"/>
    <mergeCell ref="CG33:CR33"/>
    <mergeCell ref="CS33:DD33"/>
    <mergeCell ref="B34:AV34"/>
    <mergeCell ref="AW34:BH34"/>
    <mergeCell ref="BI34:BT34"/>
    <mergeCell ref="BU34:CF34"/>
    <mergeCell ref="CG34:CR34"/>
    <mergeCell ref="CS34:DD34"/>
    <mergeCell ref="B35:AV35"/>
    <mergeCell ref="AW35:BH35"/>
    <mergeCell ref="BI35:BT35"/>
    <mergeCell ref="BU35:CF35"/>
    <mergeCell ref="CG35:CR35"/>
    <mergeCell ref="CS35:DD35"/>
    <mergeCell ref="B36:AV36"/>
    <mergeCell ref="AW36:BH36"/>
    <mergeCell ref="BI36:BT36"/>
    <mergeCell ref="BU36:CF36"/>
    <mergeCell ref="CG36:CR36"/>
    <mergeCell ref="CS36:DD36"/>
    <mergeCell ref="B37:AV37"/>
    <mergeCell ref="AW37:BH37"/>
    <mergeCell ref="BI37:BT37"/>
    <mergeCell ref="BU37:CF37"/>
    <mergeCell ref="CG37:CR37"/>
    <mergeCell ref="CS37:DD37"/>
    <mergeCell ref="B38:AV38"/>
    <mergeCell ref="AW38:BH38"/>
    <mergeCell ref="BI38:BT38"/>
    <mergeCell ref="BU38:CF38"/>
    <mergeCell ref="CG38:CR38"/>
    <mergeCell ref="CS38:DD38"/>
    <mergeCell ref="B39:AV39"/>
    <mergeCell ref="AW39:BH39"/>
    <mergeCell ref="BI39:BT39"/>
    <mergeCell ref="BU39:CF39"/>
    <mergeCell ref="CG39:CR39"/>
    <mergeCell ref="CS39:DD39"/>
    <mergeCell ref="B40:AV40"/>
    <mergeCell ref="AW40:BH40"/>
    <mergeCell ref="BI40:BT40"/>
    <mergeCell ref="BU40:CF40"/>
    <mergeCell ref="CG40:CR40"/>
    <mergeCell ref="CS40:DD40"/>
    <mergeCell ref="B41:AV41"/>
    <mergeCell ref="AW41:BH41"/>
    <mergeCell ref="BI41:BT41"/>
    <mergeCell ref="BU41:CF41"/>
    <mergeCell ref="CG41:CR41"/>
    <mergeCell ref="CS41:DD41"/>
    <mergeCell ref="B42:AV42"/>
    <mergeCell ref="AW42:BH42"/>
    <mergeCell ref="BI42:BT42"/>
    <mergeCell ref="BU42:CF42"/>
    <mergeCell ref="CG42:CR42"/>
    <mergeCell ref="CS42:DD42"/>
    <mergeCell ref="B43:AV43"/>
    <mergeCell ref="AW43:BH43"/>
    <mergeCell ref="BI43:BT43"/>
    <mergeCell ref="BU43:CF43"/>
    <mergeCell ref="CG43:CR43"/>
    <mergeCell ref="CS43:DD43"/>
    <mergeCell ref="B44:AV44"/>
    <mergeCell ref="AW44:BH44"/>
    <mergeCell ref="BI44:BT44"/>
    <mergeCell ref="BU44:CF44"/>
    <mergeCell ref="CG44:CR44"/>
    <mergeCell ref="CS44:DD44"/>
    <mergeCell ref="B45:AV45"/>
    <mergeCell ref="AW45:BH45"/>
    <mergeCell ref="BI45:BT45"/>
    <mergeCell ref="BU45:CF45"/>
    <mergeCell ref="CG45:CR45"/>
    <mergeCell ref="CS45:DD45"/>
    <mergeCell ref="B46:AV46"/>
    <mergeCell ref="AW46:BH46"/>
    <mergeCell ref="BI46:BT46"/>
    <mergeCell ref="BU46:CF46"/>
    <mergeCell ref="CG46:CR46"/>
    <mergeCell ref="CS46:DD46"/>
    <mergeCell ref="B47:AV47"/>
    <mergeCell ref="AW47:BH47"/>
    <mergeCell ref="BI47:BT47"/>
    <mergeCell ref="BU47:CF47"/>
    <mergeCell ref="CG47:CR47"/>
    <mergeCell ref="CS47:DD47"/>
    <mergeCell ref="B48:AV48"/>
    <mergeCell ref="AW48:BH48"/>
    <mergeCell ref="BI48:BT48"/>
    <mergeCell ref="BU48:CF48"/>
    <mergeCell ref="CG48:CR48"/>
    <mergeCell ref="CS48:DD48"/>
    <mergeCell ref="BU50:CF50"/>
    <mergeCell ref="CG50:CR50"/>
    <mergeCell ref="CS50:DD50"/>
    <mergeCell ref="B49:AV49"/>
    <mergeCell ref="AW49:BH49"/>
    <mergeCell ref="BI49:BT49"/>
    <mergeCell ref="BU49:CF49"/>
    <mergeCell ref="CG49:CR49"/>
    <mergeCell ref="CS49:DD49"/>
    <mergeCell ref="F57:AS57"/>
    <mergeCell ref="AU57:CC57"/>
    <mergeCell ref="CE57:CY57"/>
    <mergeCell ref="B51:AV51"/>
    <mergeCell ref="AW51:BH51"/>
    <mergeCell ref="BI51:BT51"/>
    <mergeCell ref="BU51:CF51"/>
    <mergeCell ref="CG51:CR51"/>
    <mergeCell ref="CS51:DD51"/>
    <mergeCell ref="DD52:DD53"/>
    <mergeCell ref="B10:AV11"/>
    <mergeCell ref="B52:DC52"/>
    <mergeCell ref="B53:DC53"/>
    <mergeCell ref="E56:AS56"/>
    <mergeCell ref="AU56:CC56"/>
    <mergeCell ref="CE56:CY56"/>
    <mergeCell ref="B50:AV50"/>
    <mergeCell ref="AW50:BH50"/>
    <mergeCell ref="BI50:BT50"/>
  </mergeCells>
  <pageMargins left="0.75" right="0.75" top="1" bottom="1" header="0.51" footer="0.5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3" workbookViewId="0">
      <selection activeCell="Q6" sqref="Q6"/>
    </sheetView>
  </sheetViews>
  <sheetFormatPr defaultColWidth="9.140625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3" tint="0.59999389629810485"/>
  </sheetPr>
  <dimension ref="A1:FE19"/>
  <sheetViews>
    <sheetView view="pageBreakPreview" topLeftCell="A4" zoomScaleNormal="100" workbookViewId="0">
      <selection activeCell="CD11" sqref="CD11:CK11"/>
    </sheetView>
  </sheetViews>
  <sheetFormatPr defaultColWidth="0.85546875" defaultRowHeight="15" x14ac:dyDescent="0.25"/>
  <cols>
    <col min="1" max="14" width="0.85546875" style="191"/>
    <col min="15" max="15" width="31.28515625" style="191" customWidth="1"/>
    <col min="16" max="59" width="0.85546875" style="191"/>
    <col min="60" max="60" width="0.28515625" style="191" customWidth="1"/>
    <col min="61" max="62" width="0.85546875" style="191" hidden="1" customWidth="1"/>
    <col min="63" max="68" width="0.85546875" style="191"/>
    <col min="69" max="69" width="6.85546875" style="191" customWidth="1"/>
    <col min="70" max="71" width="0.85546875" style="191"/>
    <col min="72" max="72" width="0.85546875" style="191" customWidth="1"/>
    <col min="73" max="73" width="0.85546875" style="191" hidden="1" customWidth="1"/>
    <col min="74" max="77" width="0.85546875" style="191"/>
    <col min="78" max="78" width="2.42578125" style="191" customWidth="1"/>
    <col min="79" max="88" width="0.85546875" style="191"/>
    <col min="89" max="89" width="2.85546875" style="191" customWidth="1"/>
    <col min="90" max="96" width="0.85546875" style="191"/>
    <col min="97" max="97" width="4.28515625" style="191" customWidth="1"/>
    <col min="98" max="104" width="0.85546875" style="191"/>
    <col min="105" max="105" width="3.42578125" style="191" customWidth="1"/>
    <col min="106" max="161" width="0.85546875" style="191" hidden="1" customWidth="1"/>
    <col min="162" max="16384" width="0.85546875" style="191"/>
  </cols>
  <sheetData>
    <row r="1" spans="1:161" s="187" customFormat="1" ht="15.75" customHeight="1" x14ac:dyDescent="0.25">
      <c r="DA1" s="267"/>
    </row>
    <row r="2" spans="1:161" s="187" customFormat="1" ht="15.75" x14ac:dyDescent="0.25"/>
    <row r="3" spans="1:161" s="187" customFormat="1" ht="36.950000000000003" customHeight="1" x14ac:dyDescent="0.25">
      <c r="A3" s="371" t="s">
        <v>51</v>
      </c>
      <c r="B3" s="371"/>
      <c r="C3" s="371"/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  <c r="O3" s="371"/>
      <c r="P3" s="371"/>
      <c r="Q3" s="371"/>
      <c r="R3" s="371"/>
      <c r="S3" s="371"/>
      <c r="T3" s="371"/>
      <c r="U3" s="371"/>
      <c r="V3" s="371"/>
      <c r="W3" s="371"/>
      <c r="X3" s="371"/>
      <c r="Y3" s="371"/>
      <c r="Z3" s="371"/>
      <c r="AA3" s="371"/>
      <c r="AB3" s="371"/>
      <c r="AC3" s="371"/>
      <c r="AD3" s="371"/>
      <c r="AE3" s="371"/>
      <c r="AF3" s="371"/>
      <c r="AG3" s="371"/>
      <c r="AH3" s="371"/>
      <c r="AI3" s="371"/>
      <c r="AJ3" s="371"/>
      <c r="AK3" s="371"/>
      <c r="AL3" s="371"/>
      <c r="AM3" s="371"/>
      <c r="AN3" s="371"/>
      <c r="AO3" s="371"/>
      <c r="AP3" s="371"/>
      <c r="AQ3" s="371"/>
      <c r="AR3" s="371"/>
      <c r="AS3" s="371"/>
      <c r="AT3" s="371"/>
      <c r="AU3" s="371"/>
      <c r="AV3" s="371"/>
      <c r="AW3" s="371"/>
      <c r="AX3" s="371"/>
      <c r="AY3" s="371"/>
      <c r="AZ3" s="371"/>
      <c r="BA3" s="371"/>
      <c r="BB3" s="371"/>
      <c r="BC3" s="371"/>
      <c r="BD3" s="371"/>
      <c r="BE3" s="371"/>
      <c r="BF3" s="371"/>
      <c r="BG3" s="371"/>
      <c r="BH3" s="371"/>
      <c r="BI3" s="371"/>
      <c r="BJ3" s="371"/>
      <c r="BK3" s="371"/>
      <c r="BL3" s="371"/>
      <c r="BM3" s="371"/>
      <c r="BN3" s="371"/>
      <c r="BO3" s="371"/>
      <c r="BP3" s="371"/>
      <c r="BQ3" s="371"/>
      <c r="BR3" s="371"/>
      <c r="BS3" s="371"/>
      <c r="BT3" s="371"/>
      <c r="BU3" s="371"/>
      <c r="BV3" s="371"/>
      <c r="BW3" s="371"/>
      <c r="BX3" s="371"/>
      <c r="BY3" s="371"/>
      <c r="BZ3" s="371"/>
      <c r="CA3" s="371"/>
      <c r="CB3" s="371"/>
      <c r="CC3" s="371"/>
      <c r="CD3" s="371"/>
      <c r="CE3" s="371"/>
      <c r="CF3" s="371"/>
      <c r="CG3" s="371"/>
      <c r="CH3" s="371"/>
      <c r="CI3" s="371"/>
      <c r="CJ3" s="371"/>
      <c r="CK3" s="371"/>
      <c r="CL3" s="371"/>
      <c r="CM3" s="371"/>
      <c r="CN3" s="371"/>
      <c r="CO3" s="371"/>
      <c r="CP3" s="371"/>
      <c r="CQ3" s="371"/>
      <c r="CR3" s="371"/>
      <c r="CS3" s="371"/>
      <c r="CT3" s="371"/>
      <c r="CU3" s="371"/>
      <c r="CV3" s="371"/>
      <c r="CW3" s="371"/>
      <c r="CX3" s="371"/>
      <c r="CY3" s="371"/>
      <c r="CZ3" s="371"/>
      <c r="DA3" s="371"/>
      <c r="DB3" s="371"/>
      <c r="DC3" s="371"/>
      <c r="DD3" s="371"/>
      <c r="DE3" s="371"/>
      <c r="DF3" s="371"/>
      <c r="DG3" s="371"/>
      <c r="DH3" s="371"/>
      <c r="DI3" s="371"/>
      <c r="DJ3" s="371"/>
      <c r="DK3" s="371"/>
      <c r="DL3" s="371"/>
      <c r="DM3" s="371"/>
      <c r="DN3" s="371"/>
      <c r="DO3" s="371"/>
      <c r="DP3" s="371"/>
      <c r="DQ3" s="371"/>
      <c r="DR3" s="371"/>
      <c r="DS3" s="371"/>
      <c r="DT3" s="371"/>
      <c r="DU3" s="371"/>
      <c r="DV3" s="371"/>
      <c r="DW3" s="371"/>
      <c r="DX3" s="371"/>
      <c r="DY3" s="371"/>
      <c r="DZ3" s="371"/>
      <c r="EA3" s="371"/>
      <c r="EB3" s="371"/>
      <c r="EC3" s="371"/>
      <c r="ED3" s="371"/>
      <c r="EE3" s="371"/>
      <c r="EF3" s="371"/>
      <c r="EG3" s="371"/>
      <c r="EH3" s="371"/>
      <c r="EI3" s="371"/>
      <c r="EJ3" s="371"/>
      <c r="EK3" s="371"/>
      <c r="EL3" s="371"/>
      <c r="EM3" s="371"/>
      <c r="EN3" s="371"/>
      <c r="EO3" s="371"/>
      <c r="EP3" s="371"/>
      <c r="EQ3" s="371"/>
      <c r="ER3" s="371"/>
      <c r="ES3" s="371"/>
      <c r="ET3" s="371"/>
      <c r="EU3" s="371"/>
      <c r="EV3" s="371"/>
      <c r="EW3" s="371"/>
      <c r="EX3" s="371"/>
      <c r="EY3" s="371"/>
      <c r="EZ3" s="371"/>
      <c r="FA3" s="371"/>
      <c r="FB3" s="371"/>
      <c r="FC3" s="371"/>
      <c r="FD3" s="371"/>
      <c r="FE3" s="371"/>
    </row>
    <row r="4" spans="1:161" s="187" customFormat="1" ht="15.75" x14ac:dyDescent="0.25"/>
    <row r="5" spans="1:161" s="187" customFormat="1" ht="15.75" x14ac:dyDescent="0.25">
      <c r="A5" s="310" t="s">
        <v>2</v>
      </c>
      <c r="B5" s="310"/>
      <c r="C5" s="310"/>
      <c r="D5" s="310"/>
      <c r="E5" s="310"/>
      <c r="F5" s="310"/>
      <c r="G5" s="310"/>
      <c r="H5" s="310"/>
      <c r="I5" s="310"/>
      <c r="J5" s="310"/>
      <c r="K5" s="310"/>
      <c r="L5" s="310"/>
      <c r="M5" s="310"/>
      <c r="N5" s="310"/>
      <c r="O5" s="310"/>
      <c r="P5" s="310"/>
      <c r="Q5" s="310"/>
      <c r="R5" s="310"/>
      <c r="S5" s="310"/>
      <c r="T5" s="310"/>
      <c r="U5" s="310"/>
      <c r="V5" s="310"/>
      <c r="W5" s="310"/>
      <c r="X5" s="310"/>
      <c r="Y5" s="310"/>
      <c r="Z5" s="310"/>
      <c r="AA5" s="310"/>
      <c r="AB5" s="310"/>
      <c r="AC5" s="310"/>
      <c r="AD5" s="310"/>
      <c r="AE5" s="310"/>
      <c r="AF5" s="310"/>
      <c r="AG5" s="310"/>
      <c r="AH5" s="310"/>
      <c r="AI5" s="310"/>
      <c r="AJ5" s="310"/>
      <c r="AK5" s="310"/>
      <c r="AL5" s="310"/>
      <c r="AM5" s="310"/>
      <c r="AN5" s="310"/>
      <c r="AO5" s="310"/>
      <c r="AP5" s="310"/>
      <c r="AQ5" s="310"/>
      <c r="AR5" s="310"/>
      <c r="AS5" s="310"/>
      <c r="AT5" s="310"/>
      <c r="AU5" s="310"/>
      <c r="AV5" s="310"/>
      <c r="AW5" s="310"/>
      <c r="AX5" s="310"/>
      <c r="AY5" s="310"/>
      <c r="AZ5" s="310"/>
      <c r="BA5" s="310"/>
      <c r="BB5" s="310"/>
      <c r="BC5" s="310"/>
      <c r="BD5" s="310"/>
      <c r="BE5" s="310"/>
      <c r="BF5" s="310"/>
      <c r="BG5" s="310"/>
      <c r="BH5" s="310"/>
      <c r="BI5" s="310"/>
      <c r="BJ5" s="310"/>
      <c r="BK5" s="310"/>
      <c r="BL5" s="310"/>
      <c r="BM5" s="310"/>
      <c r="BN5" s="310"/>
      <c r="BO5" s="310"/>
      <c r="BP5" s="310"/>
      <c r="BQ5" s="310"/>
      <c r="BR5" s="310"/>
      <c r="BS5" s="310"/>
      <c r="BT5" s="310"/>
      <c r="BU5" s="310"/>
      <c r="BV5" s="310"/>
      <c r="BW5" s="310"/>
      <c r="BX5" s="310"/>
      <c r="BY5" s="310"/>
      <c r="BZ5" s="310"/>
      <c r="CA5" s="310"/>
      <c r="CB5" s="310"/>
      <c r="CC5" s="310"/>
      <c r="CD5" s="310"/>
      <c r="CE5" s="310"/>
      <c r="CF5" s="310"/>
      <c r="CG5" s="310"/>
      <c r="CH5" s="310"/>
      <c r="CI5" s="310"/>
      <c r="CJ5" s="310"/>
      <c r="CK5" s="310"/>
      <c r="CL5" s="310"/>
      <c r="CM5" s="310"/>
      <c r="CN5" s="310"/>
      <c r="CO5" s="310"/>
      <c r="CP5" s="310"/>
      <c r="CQ5" s="310"/>
      <c r="CR5" s="310"/>
      <c r="CS5" s="310"/>
      <c r="CT5" s="310"/>
      <c r="CU5" s="310"/>
      <c r="CV5" s="310"/>
      <c r="CW5" s="310"/>
      <c r="CX5" s="310"/>
      <c r="CY5" s="310"/>
      <c r="CZ5" s="310"/>
      <c r="DA5" s="310"/>
    </row>
    <row r="6" spans="1:161" s="187" customFormat="1" ht="15.75" x14ac:dyDescent="0.25">
      <c r="A6" s="311" t="s">
        <v>27</v>
      </c>
      <c r="B6" s="311"/>
      <c r="C6" s="311"/>
      <c r="D6" s="311"/>
      <c r="E6" s="311"/>
      <c r="F6" s="311"/>
      <c r="G6" s="311"/>
      <c r="H6" s="311"/>
      <c r="I6" s="311"/>
      <c r="J6" s="311"/>
      <c r="K6" s="311"/>
      <c r="L6" s="311"/>
      <c r="M6" s="311"/>
      <c r="N6" s="311"/>
      <c r="O6" s="311"/>
      <c r="P6" s="311"/>
      <c r="Q6" s="311"/>
      <c r="R6" s="311"/>
      <c r="S6" s="311"/>
      <c r="T6" s="311"/>
      <c r="U6" s="311"/>
      <c r="V6" s="311"/>
      <c r="W6" s="311"/>
      <c r="X6" s="311"/>
      <c r="Y6" s="311"/>
      <c r="Z6" s="311"/>
      <c r="AA6" s="311"/>
      <c r="AB6" s="311"/>
      <c r="AC6" s="311"/>
      <c r="AD6" s="311"/>
      <c r="AE6" s="311"/>
      <c r="AF6" s="311"/>
      <c r="AG6" s="311"/>
      <c r="AH6" s="311"/>
      <c r="AI6" s="311"/>
      <c r="AJ6" s="311"/>
      <c r="AK6" s="311"/>
      <c r="AL6" s="311"/>
      <c r="AM6" s="311"/>
      <c r="AN6" s="311"/>
      <c r="AO6" s="311"/>
      <c r="AP6" s="311"/>
      <c r="AQ6" s="311"/>
      <c r="AR6" s="311"/>
      <c r="AS6" s="311"/>
      <c r="AT6" s="311"/>
      <c r="AU6" s="311"/>
      <c r="AV6" s="311"/>
      <c r="AW6" s="311"/>
      <c r="AX6" s="311"/>
      <c r="AY6" s="311"/>
      <c r="AZ6" s="311"/>
      <c r="BA6" s="311"/>
      <c r="BB6" s="311"/>
      <c r="BC6" s="311"/>
      <c r="BD6" s="311"/>
      <c r="BE6" s="311"/>
      <c r="BF6" s="311"/>
      <c r="BG6" s="311"/>
      <c r="BH6" s="311"/>
      <c r="BI6" s="311"/>
      <c r="BJ6" s="311"/>
      <c r="BK6" s="311"/>
      <c r="BL6" s="311"/>
      <c r="BM6" s="311"/>
      <c r="BN6" s="311"/>
      <c r="BO6" s="311"/>
      <c r="BP6" s="311"/>
      <c r="BQ6" s="311"/>
      <c r="BR6" s="311"/>
      <c r="BS6" s="311"/>
      <c r="BT6" s="311"/>
      <c r="BU6" s="311"/>
      <c r="BV6" s="311"/>
      <c r="BW6" s="311"/>
      <c r="BX6" s="311"/>
      <c r="BY6" s="311"/>
      <c r="BZ6" s="311"/>
      <c r="CA6" s="311"/>
      <c r="CB6" s="311"/>
      <c r="CC6" s="311"/>
      <c r="CD6" s="311"/>
      <c r="CE6" s="311"/>
      <c r="CF6" s="311"/>
      <c r="CG6" s="311"/>
      <c r="CH6" s="311"/>
      <c r="CI6" s="311"/>
      <c r="CJ6" s="311"/>
      <c r="CK6" s="311"/>
      <c r="CL6" s="311"/>
      <c r="CM6" s="311"/>
      <c r="CN6" s="311"/>
      <c r="CO6" s="311"/>
      <c r="CP6" s="311"/>
      <c r="CQ6" s="311"/>
      <c r="CR6" s="311"/>
      <c r="CS6" s="311"/>
      <c r="CT6" s="311"/>
      <c r="CU6" s="311"/>
      <c r="CV6" s="311"/>
      <c r="CW6" s="311"/>
      <c r="CX6" s="311"/>
      <c r="CY6" s="311"/>
      <c r="CZ6" s="311"/>
      <c r="DA6" s="311"/>
    </row>
    <row r="8" spans="1:161" s="189" customFormat="1" x14ac:dyDescent="0.25">
      <c r="A8" s="357" t="s">
        <v>52</v>
      </c>
      <c r="B8" s="358"/>
      <c r="C8" s="358"/>
      <c r="D8" s="358"/>
      <c r="E8" s="358"/>
      <c r="F8" s="358"/>
      <c r="G8" s="358"/>
      <c r="H8" s="358"/>
      <c r="I8" s="358"/>
      <c r="J8" s="358"/>
      <c r="K8" s="358"/>
      <c r="L8" s="358"/>
      <c r="M8" s="358"/>
      <c r="N8" s="358"/>
      <c r="O8" s="358"/>
      <c r="P8" s="358"/>
      <c r="Q8" s="358"/>
      <c r="R8" s="358"/>
      <c r="S8" s="358"/>
      <c r="T8" s="358"/>
      <c r="U8" s="358"/>
      <c r="V8" s="358"/>
      <c r="W8" s="359"/>
      <c r="X8" s="357" t="s">
        <v>53</v>
      </c>
      <c r="Y8" s="358"/>
      <c r="Z8" s="358"/>
      <c r="AA8" s="358"/>
      <c r="AB8" s="358"/>
      <c r="AC8" s="358"/>
      <c r="AD8" s="358"/>
      <c r="AE8" s="358"/>
      <c r="AF8" s="358"/>
      <c r="AG8" s="358"/>
      <c r="AH8" s="358"/>
      <c r="AI8" s="358"/>
      <c r="AJ8" s="358"/>
      <c r="AK8" s="358"/>
      <c r="AL8" s="358"/>
      <c r="AM8" s="358"/>
      <c r="AN8" s="358"/>
      <c r="AO8" s="358"/>
      <c r="AP8" s="358"/>
      <c r="AQ8" s="358"/>
      <c r="AR8" s="359"/>
      <c r="AS8" s="357" t="s">
        <v>54</v>
      </c>
      <c r="AT8" s="358"/>
      <c r="AU8" s="358"/>
      <c r="AV8" s="358"/>
      <c r="AW8" s="358"/>
      <c r="AX8" s="358"/>
      <c r="AY8" s="358"/>
      <c r="AZ8" s="358"/>
      <c r="BA8" s="358"/>
      <c r="BB8" s="358"/>
      <c r="BC8" s="358"/>
      <c r="BD8" s="358"/>
      <c r="BE8" s="358"/>
      <c r="BF8" s="358"/>
      <c r="BG8" s="358"/>
      <c r="BH8" s="358"/>
      <c r="BI8" s="358"/>
      <c r="BJ8" s="358"/>
      <c r="BK8" s="358"/>
      <c r="BL8" s="358"/>
      <c r="BM8" s="359"/>
      <c r="BN8" s="372" t="s">
        <v>55</v>
      </c>
      <c r="BO8" s="373"/>
      <c r="BP8" s="373"/>
      <c r="BQ8" s="373"/>
      <c r="BR8" s="373"/>
      <c r="BS8" s="373"/>
      <c r="BT8" s="373"/>
      <c r="BU8" s="373"/>
      <c r="BV8" s="373"/>
      <c r="BW8" s="373"/>
      <c r="BX8" s="373"/>
      <c r="BY8" s="373"/>
      <c r="BZ8" s="373"/>
      <c r="CA8" s="373"/>
      <c r="CB8" s="373"/>
      <c r="CC8" s="373"/>
      <c r="CD8" s="373"/>
      <c r="CE8" s="373"/>
      <c r="CF8" s="373"/>
      <c r="CG8" s="373"/>
      <c r="CH8" s="373"/>
      <c r="CI8" s="373"/>
      <c r="CJ8" s="373"/>
      <c r="CK8" s="373"/>
      <c r="CL8" s="373"/>
      <c r="CM8" s="373"/>
      <c r="CN8" s="373"/>
      <c r="CO8" s="373"/>
      <c r="CP8" s="373"/>
      <c r="CQ8" s="373"/>
      <c r="CR8" s="373"/>
      <c r="CS8" s="373"/>
      <c r="CT8" s="373"/>
      <c r="CU8" s="373"/>
      <c r="CV8" s="373"/>
      <c r="CW8" s="373"/>
      <c r="CX8" s="373"/>
      <c r="CY8" s="373"/>
      <c r="CZ8" s="373"/>
      <c r="DA8" s="374"/>
    </row>
    <row r="9" spans="1:161" s="189" customFormat="1" ht="45" customHeight="1" x14ac:dyDescent="0.25">
      <c r="A9" s="360"/>
      <c r="B9" s="361"/>
      <c r="C9" s="361"/>
      <c r="D9" s="361"/>
      <c r="E9" s="361"/>
      <c r="F9" s="361"/>
      <c r="G9" s="361"/>
      <c r="H9" s="361"/>
      <c r="I9" s="361"/>
      <c r="J9" s="361"/>
      <c r="K9" s="361"/>
      <c r="L9" s="361"/>
      <c r="M9" s="361"/>
      <c r="N9" s="361"/>
      <c r="O9" s="361"/>
      <c r="P9" s="361"/>
      <c r="Q9" s="361"/>
      <c r="R9" s="361"/>
      <c r="S9" s="361"/>
      <c r="T9" s="361"/>
      <c r="U9" s="361"/>
      <c r="V9" s="361"/>
      <c r="W9" s="362"/>
      <c r="X9" s="360"/>
      <c r="Y9" s="361"/>
      <c r="Z9" s="361"/>
      <c r="AA9" s="361"/>
      <c r="AB9" s="361"/>
      <c r="AC9" s="361"/>
      <c r="AD9" s="361"/>
      <c r="AE9" s="361"/>
      <c r="AF9" s="361"/>
      <c r="AG9" s="361"/>
      <c r="AH9" s="361"/>
      <c r="AI9" s="361"/>
      <c r="AJ9" s="361"/>
      <c r="AK9" s="361"/>
      <c r="AL9" s="361"/>
      <c r="AM9" s="361"/>
      <c r="AN9" s="361"/>
      <c r="AO9" s="361"/>
      <c r="AP9" s="361"/>
      <c r="AQ9" s="361"/>
      <c r="AR9" s="362"/>
      <c r="AS9" s="360"/>
      <c r="AT9" s="361"/>
      <c r="AU9" s="361"/>
      <c r="AV9" s="361"/>
      <c r="AW9" s="361"/>
      <c r="AX9" s="361"/>
      <c r="AY9" s="361"/>
      <c r="AZ9" s="361"/>
      <c r="BA9" s="361"/>
      <c r="BB9" s="361"/>
      <c r="BC9" s="361"/>
      <c r="BD9" s="361"/>
      <c r="BE9" s="361"/>
      <c r="BF9" s="361"/>
      <c r="BG9" s="361"/>
      <c r="BH9" s="361"/>
      <c r="BI9" s="361"/>
      <c r="BJ9" s="361"/>
      <c r="BK9" s="361"/>
      <c r="BL9" s="361"/>
      <c r="BM9" s="362"/>
      <c r="BN9" s="375" t="s">
        <v>56</v>
      </c>
      <c r="BO9" s="376"/>
      <c r="BP9" s="376"/>
      <c r="BQ9" s="376"/>
      <c r="BR9" s="376"/>
      <c r="BS9" s="376"/>
      <c r="BT9" s="376"/>
      <c r="BU9" s="377"/>
      <c r="BV9" s="375" t="s">
        <v>57</v>
      </c>
      <c r="BW9" s="376"/>
      <c r="BX9" s="376"/>
      <c r="BY9" s="376"/>
      <c r="BZ9" s="376"/>
      <c r="CA9" s="376"/>
      <c r="CB9" s="376"/>
      <c r="CC9" s="377"/>
      <c r="CD9" s="378" t="s">
        <v>58</v>
      </c>
      <c r="CE9" s="378"/>
      <c r="CF9" s="378"/>
      <c r="CG9" s="378"/>
      <c r="CH9" s="378"/>
      <c r="CI9" s="378"/>
      <c r="CJ9" s="378"/>
      <c r="CK9" s="378"/>
      <c r="CL9" s="378" t="s">
        <v>59</v>
      </c>
      <c r="CM9" s="378"/>
      <c r="CN9" s="378"/>
      <c r="CO9" s="378"/>
      <c r="CP9" s="378"/>
      <c r="CQ9" s="378"/>
      <c r="CR9" s="378"/>
      <c r="CS9" s="378"/>
      <c r="CT9" s="378" t="s">
        <v>60</v>
      </c>
      <c r="CU9" s="378"/>
      <c r="CV9" s="378"/>
      <c r="CW9" s="378"/>
      <c r="CX9" s="378"/>
      <c r="CY9" s="378"/>
      <c r="CZ9" s="378"/>
      <c r="DA9" s="378"/>
    </row>
    <row r="10" spans="1:161" ht="40.5" customHeight="1" x14ac:dyDescent="0.25">
      <c r="A10" s="216"/>
      <c r="B10" s="364" t="s">
        <v>61</v>
      </c>
      <c r="C10" s="364"/>
      <c r="D10" s="364"/>
      <c r="E10" s="364"/>
      <c r="F10" s="364"/>
      <c r="G10" s="364"/>
      <c r="H10" s="364"/>
      <c r="I10" s="364"/>
      <c r="J10" s="364"/>
      <c r="K10" s="364"/>
      <c r="L10" s="364"/>
      <c r="M10" s="364"/>
      <c r="N10" s="364"/>
      <c r="O10" s="364"/>
      <c r="P10" s="364"/>
      <c r="Q10" s="364"/>
      <c r="R10" s="364"/>
      <c r="S10" s="364"/>
      <c r="T10" s="364"/>
      <c r="U10" s="364"/>
      <c r="V10" s="364"/>
      <c r="W10" s="365"/>
      <c r="X10" s="366"/>
      <c r="Y10" s="366"/>
      <c r="Z10" s="366"/>
      <c r="AA10" s="366"/>
      <c r="AB10" s="366"/>
      <c r="AC10" s="366"/>
      <c r="AD10" s="366"/>
      <c r="AE10" s="366"/>
      <c r="AF10" s="366"/>
      <c r="AG10" s="366"/>
      <c r="AH10" s="366"/>
      <c r="AI10" s="366"/>
      <c r="AJ10" s="366"/>
      <c r="AK10" s="366"/>
      <c r="AL10" s="366"/>
      <c r="AM10" s="366"/>
      <c r="AN10" s="366"/>
      <c r="AO10" s="366"/>
      <c r="AP10" s="366"/>
      <c r="AQ10" s="366"/>
      <c r="AR10" s="366"/>
      <c r="AS10" s="366"/>
      <c r="AT10" s="366"/>
      <c r="AU10" s="366"/>
      <c r="AV10" s="366"/>
      <c r="AW10" s="366"/>
      <c r="AX10" s="366"/>
      <c r="AY10" s="366"/>
      <c r="AZ10" s="366"/>
      <c r="BA10" s="366"/>
      <c r="BB10" s="366"/>
      <c r="BC10" s="366"/>
      <c r="BD10" s="366"/>
      <c r="BE10" s="366"/>
      <c r="BF10" s="366"/>
      <c r="BG10" s="366"/>
      <c r="BH10" s="366"/>
      <c r="BI10" s="366"/>
      <c r="BJ10" s="366"/>
      <c r="BK10" s="366"/>
      <c r="BL10" s="366"/>
      <c r="BM10" s="366"/>
      <c r="BN10" s="368">
        <v>3.2000000000000003E-4</v>
      </c>
      <c r="BO10" s="369"/>
      <c r="BP10" s="369"/>
      <c r="BQ10" s="369"/>
      <c r="BR10" s="369"/>
      <c r="BS10" s="369"/>
      <c r="BT10" s="369"/>
      <c r="BU10" s="370"/>
      <c r="BV10" s="368">
        <v>3.1E-4</v>
      </c>
      <c r="BW10" s="369"/>
      <c r="BX10" s="369"/>
      <c r="BY10" s="369"/>
      <c r="BZ10" s="369"/>
      <c r="CA10" s="369"/>
      <c r="CB10" s="369"/>
      <c r="CC10" s="370"/>
      <c r="CD10" s="367">
        <v>3.1E-4</v>
      </c>
      <c r="CE10" s="367"/>
      <c r="CF10" s="367"/>
      <c r="CG10" s="367"/>
      <c r="CH10" s="367"/>
      <c r="CI10" s="367"/>
      <c r="CJ10" s="367"/>
      <c r="CK10" s="367"/>
      <c r="CL10" s="367">
        <v>2.9999999999999997E-4</v>
      </c>
      <c r="CM10" s="367"/>
      <c r="CN10" s="367"/>
      <c r="CO10" s="367"/>
      <c r="CP10" s="367"/>
      <c r="CQ10" s="367"/>
      <c r="CR10" s="367"/>
      <c r="CS10" s="367"/>
      <c r="CT10" s="367">
        <v>2.9999999999999997E-4</v>
      </c>
      <c r="CU10" s="367"/>
      <c r="CV10" s="367"/>
      <c r="CW10" s="367"/>
      <c r="CX10" s="367"/>
      <c r="CY10" s="367"/>
      <c r="CZ10" s="367"/>
      <c r="DA10" s="367"/>
    </row>
    <row r="11" spans="1:161" ht="37.5" customHeight="1" x14ac:dyDescent="0.25">
      <c r="A11" s="264"/>
      <c r="B11" s="364" t="s">
        <v>62</v>
      </c>
      <c r="C11" s="364"/>
      <c r="D11" s="364"/>
      <c r="E11" s="364"/>
      <c r="F11" s="364"/>
      <c r="G11" s="364"/>
      <c r="H11" s="364"/>
      <c r="I11" s="364"/>
      <c r="J11" s="364"/>
      <c r="K11" s="364"/>
      <c r="L11" s="364"/>
      <c r="M11" s="364"/>
      <c r="N11" s="364"/>
      <c r="O11" s="364"/>
      <c r="P11" s="364"/>
      <c r="Q11" s="364"/>
      <c r="R11" s="364"/>
      <c r="S11" s="364"/>
      <c r="T11" s="364"/>
      <c r="U11" s="364"/>
      <c r="V11" s="364"/>
      <c r="W11" s="365"/>
      <c r="X11" s="366"/>
      <c r="Y11" s="366"/>
      <c r="Z11" s="366"/>
      <c r="AA11" s="366"/>
      <c r="AB11" s="366"/>
      <c r="AC11" s="366"/>
      <c r="AD11" s="366"/>
      <c r="AE11" s="366"/>
      <c r="AF11" s="366"/>
      <c r="AG11" s="366"/>
      <c r="AH11" s="366"/>
      <c r="AI11" s="366"/>
      <c r="AJ11" s="366"/>
      <c r="AK11" s="366"/>
      <c r="AL11" s="366"/>
      <c r="AM11" s="366"/>
      <c r="AN11" s="366"/>
      <c r="AO11" s="366"/>
      <c r="AP11" s="366"/>
      <c r="AQ11" s="366"/>
      <c r="AR11" s="366"/>
      <c r="AS11" s="366"/>
      <c r="AT11" s="366"/>
      <c r="AU11" s="366"/>
      <c r="AV11" s="366"/>
      <c r="AW11" s="366"/>
      <c r="AX11" s="366"/>
      <c r="AY11" s="366"/>
      <c r="AZ11" s="366"/>
      <c r="BA11" s="366"/>
      <c r="BB11" s="366"/>
      <c r="BC11" s="366"/>
      <c r="BD11" s="366"/>
      <c r="BE11" s="366"/>
      <c r="BF11" s="366"/>
      <c r="BG11" s="366"/>
      <c r="BH11" s="366"/>
      <c r="BI11" s="366"/>
      <c r="BJ11" s="366"/>
      <c r="BK11" s="366"/>
      <c r="BL11" s="366"/>
      <c r="BM11" s="366"/>
      <c r="BN11" s="363">
        <v>1</v>
      </c>
      <c r="BO11" s="363"/>
      <c r="BP11" s="363"/>
      <c r="BQ11" s="363"/>
      <c r="BR11" s="363"/>
      <c r="BS11" s="363"/>
      <c r="BT11" s="363"/>
      <c r="BU11" s="363"/>
      <c r="BV11" s="363">
        <v>1</v>
      </c>
      <c r="BW11" s="363"/>
      <c r="BX11" s="363"/>
      <c r="BY11" s="363"/>
      <c r="BZ11" s="363"/>
      <c r="CA11" s="363"/>
      <c r="CB11" s="363"/>
      <c r="CC11" s="363"/>
      <c r="CD11" s="363">
        <v>1</v>
      </c>
      <c r="CE11" s="363"/>
      <c r="CF11" s="363"/>
      <c r="CG11" s="363"/>
      <c r="CH11" s="363"/>
      <c r="CI11" s="363"/>
      <c r="CJ11" s="363"/>
      <c r="CK11" s="363"/>
      <c r="CL11" s="363">
        <v>1</v>
      </c>
      <c r="CM11" s="363"/>
      <c r="CN11" s="363"/>
      <c r="CO11" s="363"/>
      <c r="CP11" s="363"/>
      <c r="CQ11" s="363"/>
      <c r="CR11" s="363"/>
      <c r="CS11" s="363"/>
      <c r="CT11" s="363">
        <v>1</v>
      </c>
      <c r="CU11" s="363"/>
      <c r="CV11" s="363"/>
      <c r="CW11" s="363"/>
      <c r="CX11" s="363"/>
      <c r="CY11" s="363"/>
      <c r="CZ11" s="363"/>
      <c r="DA11" s="363"/>
    </row>
    <row r="12" spans="1:161" ht="70.5" customHeight="1" x14ac:dyDescent="0.25">
      <c r="A12" s="264"/>
      <c r="B12" s="364" t="s">
        <v>63</v>
      </c>
      <c r="C12" s="364"/>
      <c r="D12" s="364"/>
      <c r="E12" s="364"/>
      <c r="F12" s="364"/>
      <c r="G12" s="364"/>
      <c r="H12" s="364"/>
      <c r="I12" s="364"/>
      <c r="J12" s="364"/>
      <c r="K12" s="364"/>
      <c r="L12" s="364"/>
      <c r="M12" s="364"/>
      <c r="N12" s="364"/>
      <c r="O12" s="364"/>
      <c r="P12" s="364"/>
      <c r="Q12" s="364"/>
      <c r="R12" s="364"/>
      <c r="S12" s="364"/>
      <c r="T12" s="364"/>
      <c r="U12" s="364"/>
      <c r="V12" s="364"/>
      <c r="W12" s="365"/>
      <c r="X12" s="366"/>
      <c r="Y12" s="366"/>
      <c r="Z12" s="366"/>
      <c r="AA12" s="366"/>
      <c r="AB12" s="366"/>
      <c r="AC12" s="366"/>
      <c r="AD12" s="366"/>
      <c r="AE12" s="366"/>
      <c r="AF12" s="366"/>
      <c r="AG12" s="366"/>
      <c r="AH12" s="366"/>
      <c r="AI12" s="366"/>
      <c r="AJ12" s="366"/>
      <c r="AK12" s="366"/>
      <c r="AL12" s="366"/>
      <c r="AM12" s="366"/>
      <c r="AN12" s="366"/>
      <c r="AO12" s="366"/>
      <c r="AP12" s="366"/>
      <c r="AQ12" s="366"/>
      <c r="AR12" s="366"/>
      <c r="AS12" s="366"/>
      <c r="AT12" s="366"/>
      <c r="AU12" s="366"/>
      <c r="AV12" s="366"/>
      <c r="AW12" s="366"/>
      <c r="AX12" s="366"/>
      <c r="AY12" s="366"/>
      <c r="AZ12" s="366"/>
      <c r="BA12" s="366"/>
      <c r="BB12" s="366"/>
      <c r="BC12" s="366"/>
      <c r="BD12" s="366"/>
      <c r="BE12" s="366"/>
      <c r="BF12" s="366"/>
      <c r="BG12" s="366"/>
      <c r="BH12" s="366"/>
      <c r="BI12" s="366"/>
      <c r="BJ12" s="366"/>
      <c r="BK12" s="366"/>
      <c r="BL12" s="366"/>
      <c r="BM12" s="366"/>
      <c r="BN12" s="363">
        <v>0.89749999999999996</v>
      </c>
      <c r="BO12" s="363"/>
      <c r="BP12" s="363"/>
      <c r="BQ12" s="363"/>
      <c r="BR12" s="363"/>
      <c r="BS12" s="363"/>
      <c r="BT12" s="363"/>
      <c r="BU12" s="363"/>
      <c r="BV12" s="363">
        <v>0.89749999999999996</v>
      </c>
      <c r="BW12" s="363"/>
      <c r="BX12" s="363"/>
      <c r="BY12" s="363"/>
      <c r="BZ12" s="363"/>
      <c r="CA12" s="363"/>
      <c r="CB12" s="363"/>
      <c r="CC12" s="363"/>
      <c r="CD12" s="363">
        <v>0.89749999999999996</v>
      </c>
      <c r="CE12" s="363"/>
      <c r="CF12" s="363"/>
      <c r="CG12" s="363"/>
      <c r="CH12" s="363"/>
      <c r="CI12" s="363"/>
      <c r="CJ12" s="363"/>
      <c r="CK12" s="363"/>
      <c r="CL12" s="363">
        <v>0.89749999999999996</v>
      </c>
      <c r="CM12" s="363"/>
      <c r="CN12" s="363"/>
      <c r="CO12" s="363"/>
      <c r="CP12" s="363"/>
      <c r="CQ12" s="363"/>
      <c r="CR12" s="363"/>
      <c r="CS12" s="363"/>
      <c r="CT12" s="363">
        <v>0.89749999999999996</v>
      </c>
      <c r="CU12" s="363"/>
      <c r="CV12" s="363"/>
      <c r="CW12" s="363"/>
      <c r="CX12" s="363"/>
      <c r="CY12" s="363"/>
      <c r="CZ12" s="363"/>
      <c r="DA12" s="363"/>
    </row>
    <row r="13" spans="1:161" x14ac:dyDescent="0.25">
      <c r="A13" s="200"/>
      <c r="B13" s="200"/>
      <c r="C13" s="200"/>
      <c r="D13" s="200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  <c r="R13" s="200"/>
      <c r="S13" s="200"/>
      <c r="T13" s="200"/>
      <c r="U13" s="200"/>
      <c r="V13" s="200"/>
      <c r="W13" s="200"/>
      <c r="X13" s="200"/>
      <c r="Y13" s="200"/>
    </row>
    <row r="14" spans="1:161" s="187" customFormat="1" ht="15.75" x14ac:dyDescent="0.25">
      <c r="A14" s="310" t="s">
        <v>20</v>
      </c>
      <c r="B14" s="310"/>
      <c r="C14" s="310"/>
      <c r="D14" s="310"/>
      <c r="E14" s="310"/>
      <c r="F14" s="310"/>
      <c r="G14" s="310"/>
      <c r="H14" s="310"/>
      <c r="I14" s="310"/>
      <c r="J14" s="310"/>
      <c r="K14" s="310"/>
      <c r="L14" s="310"/>
      <c r="M14" s="310"/>
      <c r="N14" s="310"/>
      <c r="O14" s="310"/>
      <c r="P14" s="310"/>
      <c r="Q14" s="310"/>
      <c r="R14" s="310"/>
      <c r="S14" s="310"/>
      <c r="T14" s="310"/>
      <c r="U14" s="310"/>
      <c r="V14" s="310"/>
      <c r="W14" s="310"/>
      <c r="X14" s="310"/>
      <c r="Y14" s="310"/>
      <c r="Z14" s="310"/>
      <c r="AA14" s="310"/>
      <c r="AB14" s="310"/>
      <c r="AC14" s="310"/>
      <c r="AD14" s="310"/>
      <c r="AE14" s="310"/>
      <c r="AF14" s="310"/>
      <c r="AG14" s="310"/>
      <c r="AH14" s="310"/>
      <c r="AI14" s="310"/>
      <c r="AJ14" s="310"/>
      <c r="AK14" s="310"/>
      <c r="AL14" s="310"/>
      <c r="AM14" s="310"/>
      <c r="AN14" s="310" t="s">
        <v>21</v>
      </c>
      <c r="AO14" s="310"/>
      <c r="AP14" s="310"/>
      <c r="AQ14" s="310"/>
      <c r="AR14" s="310"/>
      <c r="AS14" s="310"/>
      <c r="AT14" s="310"/>
      <c r="AU14" s="310"/>
      <c r="AV14" s="310"/>
      <c r="AW14" s="310"/>
      <c r="AX14" s="310"/>
      <c r="AY14" s="310"/>
      <c r="AZ14" s="310"/>
      <c r="BA14" s="310"/>
      <c r="BB14" s="310"/>
      <c r="BC14" s="310"/>
      <c r="BD14" s="310"/>
      <c r="BE14" s="310"/>
      <c r="BF14" s="310"/>
      <c r="BG14" s="310"/>
      <c r="BH14" s="310"/>
      <c r="BI14" s="310"/>
      <c r="BJ14" s="310"/>
      <c r="BK14" s="310"/>
      <c r="BL14" s="310"/>
      <c r="BM14" s="310"/>
      <c r="BN14" s="310"/>
      <c r="BO14" s="310"/>
      <c r="BP14" s="310"/>
      <c r="BQ14" s="310"/>
      <c r="BR14" s="310"/>
      <c r="BS14" s="310"/>
      <c r="BT14" s="310"/>
      <c r="BU14" s="310"/>
      <c r="BV14" s="310"/>
      <c r="BW14" s="310"/>
      <c r="BX14" s="310"/>
      <c r="BY14" s="310"/>
      <c r="BZ14" s="310"/>
      <c r="CA14" s="310"/>
      <c r="CB14" s="310"/>
      <c r="CC14" s="310"/>
      <c r="CD14" s="310"/>
      <c r="CE14" s="310"/>
      <c r="CF14" s="310"/>
      <c r="CG14" s="310"/>
      <c r="CH14" s="310"/>
      <c r="CI14" s="310"/>
      <c r="CJ14" s="310"/>
      <c r="CK14" s="310"/>
      <c r="CL14" s="310"/>
      <c r="CM14" s="310"/>
      <c r="CN14" s="310"/>
      <c r="CO14" s="310"/>
      <c r="CP14" s="310"/>
      <c r="CQ14" s="310"/>
      <c r="CR14" s="310"/>
      <c r="CS14" s="310"/>
      <c r="CT14" s="310"/>
      <c r="CU14" s="310"/>
      <c r="CV14" s="310"/>
      <c r="CW14" s="310"/>
      <c r="CX14" s="310"/>
      <c r="CY14" s="310"/>
      <c r="CZ14" s="310"/>
      <c r="DA14" s="310"/>
    </row>
    <row r="15" spans="1:161" s="190" customFormat="1" ht="12.75" x14ac:dyDescent="0.25">
      <c r="A15" s="311" t="s">
        <v>22</v>
      </c>
      <c r="B15" s="311"/>
      <c r="C15" s="311"/>
      <c r="D15" s="311"/>
      <c r="E15" s="311"/>
      <c r="F15" s="311"/>
      <c r="G15" s="311"/>
      <c r="H15" s="311"/>
      <c r="I15" s="311"/>
      <c r="J15" s="311"/>
      <c r="K15" s="311"/>
      <c r="L15" s="311"/>
      <c r="M15" s="311"/>
      <c r="N15" s="311"/>
      <c r="O15" s="311"/>
      <c r="P15" s="311"/>
      <c r="Q15" s="311"/>
      <c r="R15" s="311"/>
      <c r="S15" s="311"/>
      <c r="T15" s="311"/>
      <c r="U15" s="311"/>
      <c r="V15" s="311"/>
      <c r="W15" s="311"/>
      <c r="X15" s="311"/>
      <c r="Y15" s="311"/>
      <c r="Z15" s="311"/>
      <c r="AA15" s="311"/>
      <c r="AB15" s="311"/>
      <c r="AC15" s="311"/>
      <c r="AD15" s="311"/>
      <c r="AE15" s="311"/>
      <c r="AF15" s="311"/>
      <c r="AG15" s="311"/>
      <c r="AH15" s="311"/>
      <c r="AI15" s="311"/>
      <c r="AJ15" s="311"/>
      <c r="AK15" s="311"/>
      <c r="AL15" s="311"/>
      <c r="AM15" s="311"/>
      <c r="AN15" s="311" t="s">
        <v>23</v>
      </c>
      <c r="AO15" s="311"/>
      <c r="AP15" s="311"/>
      <c r="AQ15" s="311"/>
      <c r="AR15" s="311"/>
      <c r="AS15" s="311"/>
      <c r="AT15" s="311"/>
      <c r="AU15" s="311"/>
      <c r="AV15" s="311"/>
      <c r="AW15" s="311"/>
      <c r="AX15" s="311"/>
      <c r="AY15" s="311"/>
      <c r="AZ15" s="311"/>
      <c r="BA15" s="311"/>
      <c r="BB15" s="311"/>
      <c r="BC15" s="311"/>
      <c r="BD15" s="311"/>
      <c r="BE15" s="311"/>
      <c r="BF15" s="311"/>
      <c r="BG15" s="311"/>
      <c r="BH15" s="311"/>
      <c r="BI15" s="311"/>
      <c r="BJ15" s="311"/>
      <c r="BK15" s="311"/>
      <c r="BL15" s="311"/>
      <c r="BM15" s="311"/>
      <c r="BN15" s="311"/>
      <c r="BO15" s="311"/>
      <c r="BP15" s="311"/>
      <c r="BQ15" s="311"/>
      <c r="BR15" s="311"/>
      <c r="BS15" s="311"/>
      <c r="BT15" s="311"/>
      <c r="BU15" s="311"/>
      <c r="BV15" s="311"/>
      <c r="BW15" s="311"/>
      <c r="BX15" s="311"/>
      <c r="BY15" s="311"/>
      <c r="BZ15" s="311" t="s">
        <v>24</v>
      </c>
      <c r="CA15" s="311"/>
      <c r="CB15" s="311"/>
      <c r="CC15" s="311"/>
      <c r="CD15" s="311"/>
      <c r="CE15" s="311"/>
      <c r="CF15" s="311"/>
      <c r="CG15" s="311"/>
      <c r="CH15" s="311"/>
      <c r="CI15" s="311"/>
      <c r="CJ15" s="311"/>
      <c r="CK15" s="311"/>
      <c r="CL15" s="311"/>
      <c r="CM15" s="311"/>
      <c r="CN15" s="311"/>
      <c r="CO15" s="311"/>
      <c r="CP15" s="311"/>
      <c r="CQ15" s="311"/>
      <c r="CR15" s="311"/>
      <c r="CS15" s="311"/>
      <c r="CT15" s="311"/>
      <c r="CU15" s="311"/>
      <c r="CV15" s="311"/>
      <c r="CW15" s="311"/>
      <c r="CX15" s="311"/>
      <c r="CY15" s="311"/>
      <c r="CZ15" s="311"/>
      <c r="DA15" s="311"/>
    </row>
    <row r="16" spans="1:161" x14ac:dyDescent="0.25">
      <c r="A16" s="200"/>
      <c r="B16" s="200"/>
      <c r="C16" s="200"/>
      <c r="D16" s="200"/>
      <c r="E16" s="200"/>
      <c r="F16" s="200"/>
      <c r="G16" s="200"/>
      <c r="H16" s="200"/>
      <c r="I16" s="200"/>
      <c r="J16" s="200"/>
      <c r="K16" s="200"/>
      <c r="L16" s="200"/>
      <c r="M16" s="200"/>
      <c r="N16" s="200"/>
      <c r="O16" s="200"/>
      <c r="P16" s="200"/>
      <c r="Q16" s="200"/>
      <c r="R16" s="200"/>
      <c r="S16" s="200"/>
      <c r="T16" s="200"/>
      <c r="U16" s="200"/>
      <c r="V16" s="200"/>
      <c r="W16" s="200"/>
      <c r="X16" s="200"/>
      <c r="Y16" s="200"/>
    </row>
    <row r="17" spans="1:105" x14ac:dyDescent="0.25">
      <c r="A17" s="265"/>
      <c r="B17" s="265"/>
      <c r="C17" s="265"/>
      <c r="D17" s="265"/>
      <c r="E17" s="265"/>
      <c r="F17" s="265"/>
      <c r="G17" s="265"/>
      <c r="H17" s="265"/>
      <c r="I17" s="265"/>
      <c r="J17" s="265"/>
      <c r="K17" s="265"/>
      <c r="L17" s="265"/>
      <c r="M17" s="265"/>
      <c r="N17" s="265"/>
      <c r="O17" s="265"/>
      <c r="P17" s="265"/>
      <c r="Q17" s="265"/>
      <c r="R17" s="265"/>
      <c r="S17" s="265"/>
      <c r="T17" s="265"/>
      <c r="U17" s="265"/>
      <c r="V17" s="265"/>
      <c r="W17" s="265"/>
      <c r="X17" s="265"/>
      <c r="Y17" s="265"/>
    </row>
    <row r="18" spans="1:105" s="263" customFormat="1" ht="13.5" x14ac:dyDescent="0.2">
      <c r="A18" s="355" t="s">
        <v>64</v>
      </c>
      <c r="B18" s="356"/>
      <c r="C18" s="356"/>
      <c r="D18" s="356"/>
      <c r="E18" s="356"/>
      <c r="F18" s="356"/>
      <c r="G18" s="356"/>
      <c r="H18" s="356"/>
      <c r="I18" s="356"/>
      <c r="J18" s="356"/>
      <c r="K18" s="356"/>
      <c r="L18" s="356"/>
      <c r="M18" s="356"/>
      <c r="N18" s="356"/>
      <c r="O18" s="356"/>
      <c r="P18" s="356"/>
      <c r="Q18" s="356"/>
      <c r="R18" s="356"/>
      <c r="S18" s="356"/>
      <c r="T18" s="356"/>
      <c r="U18" s="356"/>
      <c r="V18" s="356"/>
      <c r="W18" s="356"/>
      <c r="X18" s="356"/>
      <c r="Y18" s="356"/>
      <c r="Z18" s="356"/>
      <c r="AA18" s="356"/>
      <c r="AB18" s="356"/>
      <c r="AC18" s="356"/>
      <c r="AD18" s="356"/>
      <c r="AE18" s="356"/>
      <c r="AF18" s="356"/>
      <c r="AG18" s="356"/>
      <c r="AH18" s="356"/>
      <c r="AI18" s="356"/>
      <c r="AJ18" s="356"/>
      <c r="AK18" s="356"/>
      <c r="AL18" s="356"/>
      <c r="AM18" s="356"/>
      <c r="AN18" s="356"/>
      <c r="AO18" s="356"/>
      <c r="AP18" s="356"/>
      <c r="AQ18" s="356"/>
      <c r="AR18" s="356"/>
      <c r="AS18" s="356"/>
      <c r="AT18" s="356"/>
      <c r="AU18" s="356"/>
      <c r="AV18" s="356"/>
      <c r="AW18" s="356"/>
      <c r="AX18" s="356"/>
      <c r="AY18" s="356"/>
      <c r="AZ18" s="356"/>
      <c r="BA18" s="356"/>
      <c r="BB18" s="356"/>
      <c r="BC18" s="356"/>
      <c r="BD18" s="356"/>
      <c r="BE18" s="356"/>
      <c r="BF18" s="356"/>
      <c r="BG18" s="356"/>
      <c r="BH18" s="356"/>
      <c r="BI18" s="356"/>
      <c r="BJ18" s="356"/>
      <c r="BK18" s="356"/>
      <c r="BL18" s="356"/>
      <c r="BM18" s="356"/>
      <c r="BN18" s="356"/>
      <c r="BO18" s="356"/>
      <c r="BP18" s="356"/>
      <c r="BQ18" s="356"/>
      <c r="BR18" s="356"/>
      <c r="BS18" s="356"/>
      <c r="BT18" s="356"/>
      <c r="BU18" s="356"/>
      <c r="BV18" s="356"/>
      <c r="BW18" s="356"/>
      <c r="BX18" s="356"/>
      <c r="BY18" s="356"/>
      <c r="BZ18" s="356"/>
      <c r="CA18" s="356"/>
      <c r="CB18" s="356"/>
      <c r="CC18" s="356"/>
      <c r="CD18" s="356"/>
      <c r="CE18" s="356"/>
      <c r="CF18" s="356"/>
      <c r="CG18" s="356"/>
      <c r="CH18" s="356"/>
      <c r="CI18" s="356"/>
      <c r="CJ18" s="356"/>
      <c r="CK18" s="356"/>
      <c r="CL18" s="356"/>
      <c r="CM18" s="356"/>
      <c r="CN18" s="356"/>
      <c r="CO18" s="356"/>
      <c r="CP18" s="356"/>
      <c r="CQ18" s="356"/>
      <c r="CR18" s="356"/>
      <c r="CS18" s="356"/>
      <c r="CT18" s="356"/>
      <c r="CU18" s="356"/>
      <c r="CV18" s="356"/>
      <c r="CW18" s="356"/>
      <c r="CX18" s="356"/>
      <c r="CY18" s="356"/>
      <c r="CZ18" s="356"/>
      <c r="DA18" s="356"/>
    </row>
    <row r="19" spans="1:105" x14ac:dyDescent="0.25">
      <c r="F19" s="266" t="s">
        <v>65</v>
      </c>
    </row>
  </sheetData>
  <mergeCells count="43">
    <mergeCell ref="A3:FE3"/>
    <mergeCell ref="A5:DA5"/>
    <mergeCell ref="A6:DA6"/>
    <mergeCell ref="BN8:DA8"/>
    <mergeCell ref="BN9:BU9"/>
    <mergeCell ref="BV9:CC9"/>
    <mergeCell ref="CD9:CK9"/>
    <mergeCell ref="CL9:CS9"/>
    <mergeCell ref="CT9:DA9"/>
    <mergeCell ref="B10:W10"/>
    <mergeCell ref="X10:AR10"/>
    <mergeCell ref="AS10:BM10"/>
    <mergeCell ref="BN10:BU10"/>
    <mergeCell ref="BV10:CC10"/>
    <mergeCell ref="CD10:CK10"/>
    <mergeCell ref="CL10:CS10"/>
    <mergeCell ref="CT10:DA10"/>
    <mergeCell ref="B11:W11"/>
    <mergeCell ref="X11:AR11"/>
    <mergeCell ref="AS11:BM11"/>
    <mergeCell ref="BN11:BU11"/>
    <mergeCell ref="BV11:CC11"/>
    <mergeCell ref="CD11:CK11"/>
    <mergeCell ref="CL11:CS11"/>
    <mergeCell ref="CT11:DA11"/>
    <mergeCell ref="AN15:BY15"/>
    <mergeCell ref="BZ15:DA15"/>
    <mergeCell ref="B12:W12"/>
    <mergeCell ref="X12:AR12"/>
    <mergeCell ref="AS12:BM12"/>
    <mergeCell ref="BN12:BU12"/>
    <mergeCell ref="BV12:CC12"/>
    <mergeCell ref="CD12:CK12"/>
    <mergeCell ref="A18:DA18"/>
    <mergeCell ref="A8:W9"/>
    <mergeCell ref="X8:AR9"/>
    <mergeCell ref="AS8:BM9"/>
    <mergeCell ref="CL12:CS12"/>
    <mergeCell ref="CT12:DA12"/>
    <mergeCell ref="A14:AM14"/>
    <mergeCell ref="AN14:BY14"/>
    <mergeCell ref="BZ14:DA14"/>
    <mergeCell ref="A15:AM15"/>
  </mergeCells>
  <pageMargins left="0.7" right="0.7" top="0.75" bottom="0.75" header="0.3" footer="0.3"/>
  <pageSetup paperSize="9" scale="66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3" tint="0.59999389629810485"/>
  </sheetPr>
  <dimension ref="A1:GI25"/>
  <sheetViews>
    <sheetView view="pageBreakPreview" topLeftCell="A2" zoomScaleNormal="100" workbookViewId="0">
      <selection activeCell="HJ9" sqref="HJ9"/>
    </sheetView>
  </sheetViews>
  <sheetFormatPr defaultColWidth="0.85546875" defaultRowHeight="15" x14ac:dyDescent="0.25"/>
  <cols>
    <col min="1" max="160" width="0.85546875" style="1"/>
    <col min="161" max="161" width="0.85546875" style="1" customWidth="1"/>
    <col min="162" max="191" width="0.85546875" style="1" hidden="1" customWidth="1"/>
    <col min="192" max="16384" width="0.85546875" style="1"/>
  </cols>
  <sheetData>
    <row r="1" spans="1:191" ht="12.75" customHeight="1" x14ac:dyDescent="0.25"/>
    <row r="2" spans="1:191" s="167" customFormat="1" ht="31.5" customHeight="1" x14ac:dyDescent="0.25">
      <c r="A2" s="371" t="s">
        <v>66</v>
      </c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  <c r="Z2" s="371"/>
      <c r="AA2" s="371"/>
      <c r="AB2" s="371"/>
      <c r="AC2" s="371"/>
      <c r="AD2" s="371"/>
      <c r="AE2" s="371"/>
      <c r="AF2" s="371"/>
      <c r="AG2" s="371"/>
      <c r="AH2" s="371"/>
      <c r="AI2" s="371"/>
      <c r="AJ2" s="371"/>
      <c r="AK2" s="371"/>
      <c r="AL2" s="371"/>
      <c r="AM2" s="371"/>
      <c r="AN2" s="371"/>
      <c r="AO2" s="371"/>
      <c r="AP2" s="371"/>
      <c r="AQ2" s="371"/>
      <c r="AR2" s="371"/>
      <c r="AS2" s="371"/>
      <c r="AT2" s="371"/>
      <c r="AU2" s="371"/>
      <c r="AV2" s="371"/>
      <c r="AW2" s="371"/>
      <c r="AX2" s="371"/>
      <c r="AY2" s="371"/>
      <c r="AZ2" s="371"/>
      <c r="BA2" s="371"/>
      <c r="BB2" s="371"/>
      <c r="BC2" s="371"/>
      <c r="BD2" s="371"/>
      <c r="BE2" s="371"/>
      <c r="BF2" s="371"/>
      <c r="BG2" s="371"/>
      <c r="BH2" s="371"/>
      <c r="BI2" s="371"/>
      <c r="BJ2" s="371"/>
      <c r="BK2" s="371"/>
      <c r="BL2" s="371"/>
      <c r="BM2" s="371"/>
      <c r="BN2" s="371"/>
      <c r="BO2" s="371"/>
      <c r="BP2" s="371"/>
      <c r="BQ2" s="371"/>
      <c r="BR2" s="371"/>
      <c r="BS2" s="371"/>
      <c r="BT2" s="371"/>
      <c r="BU2" s="371"/>
      <c r="BV2" s="371"/>
      <c r="BW2" s="371"/>
      <c r="BX2" s="371"/>
      <c r="BY2" s="371"/>
      <c r="BZ2" s="371"/>
      <c r="CA2" s="371"/>
      <c r="CB2" s="371"/>
      <c r="CC2" s="371"/>
      <c r="CD2" s="371"/>
      <c r="CE2" s="371"/>
      <c r="CF2" s="371"/>
      <c r="CG2" s="371"/>
      <c r="CH2" s="371"/>
      <c r="CI2" s="371"/>
      <c r="CJ2" s="371"/>
      <c r="CK2" s="371"/>
      <c r="CL2" s="371"/>
      <c r="CM2" s="371"/>
      <c r="CN2" s="371"/>
      <c r="CO2" s="371"/>
      <c r="CP2" s="371"/>
      <c r="CQ2" s="371"/>
      <c r="CR2" s="371"/>
      <c r="CS2" s="371"/>
      <c r="CT2" s="371"/>
      <c r="CU2" s="371"/>
      <c r="CV2" s="371"/>
      <c r="CW2" s="371"/>
      <c r="CX2" s="371"/>
      <c r="CY2" s="371"/>
      <c r="CZ2" s="371"/>
      <c r="DA2" s="371"/>
      <c r="DB2" s="371"/>
      <c r="DC2" s="371"/>
      <c r="DD2" s="371"/>
      <c r="DE2" s="371"/>
      <c r="DF2" s="371"/>
      <c r="DG2" s="371"/>
      <c r="DH2" s="371"/>
      <c r="DI2" s="371"/>
      <c r="DJ2" s="371"/>
      <c r="DK2" s="371"/>
      <c r="DL2" s="371"/>
      <c r="DM2" s="371"/>
      <c r="DN2" s="371"/>
      <c r="DO2" s="371"/>
      <c r="DP2" s="371"/>
      <c r="DQ2" s="371"/>
      <c r="DR2" s="371"/>
      <c r="DS2" s="371"/>
      <c r="DT2" s="371"/>
      <c r="DU2" s="371"/>
      <c r="DV2" s="371"/>
      <c r="DW2" s="371"/>
      <c r="DX2" s="371"/>
      <c r="DY2" s="371"/>
      <c r="DZ2" s="371"/>
      <c r="EA2" s="371"/>
      <c r="EB2" s="371"/>
      <c r="EC2" s="371"/>
      <c r="ED2" s="371"/>
      <c r="EE2" s="371"/>
      <c r="EF2" s="371"/>
      <c r="EG2" s="371"/>
      <c r="EH2" s="371"/>
      <c r="EI2" s="371"/>
      <c r="EJ2" s="371"/>
      <c r="EK2" s="371"/>
      <c r="EL2" s="371"/>
      <c r="EM2" s="371"/>
      <c r="EN2" s="371"/>
      <c r="EO2" s="371"/>
      <c r="EP2" s="371"/>
      <c r="EQ2" s="371"/>
      <c r="ER2" s="371"/>
      <c r="ES2" s="371"/>
      <c r="ET2" s="371"/>
      <c r="EU2" s="371"/>
      <c r="EV2" s="371"/>
      <c r="EW2" s="371"/>
      <c r="EX2" s="371"/>
      <c r="EY2" s="371"/>
      <c r="EZ2" s="371"/>
      <c r="FA2" s="371"/>
      <c r="FB2" s="371"/>
      <c r="FC2" s="371"/>
      <c r="FD2" s="371"/>
      <c r="FE2" s="371"/>
    </row>
    <row r="3" spans="1:191" s="166" customFormat="1" x14ac:dyDescent="0.25">
      <c r="A3" s="268"/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  <c r="AQ3" s="381" t="s">
        <v>2</v>
      </c>
      <c r="AR3" s="381"/>
      <c r="AS3" s="381"/>
      <c r="AT3" s="381"/>
      <c r="AU3" s="381"/>
      <c r="AV3" s="381"/>
      <c r="AW3" s="381"/>
      <c r="AX3" s="381"/>
      <c r="AY3" s="381"/>
      <c r="AZ3" s="381"/>
      <c r="BA3" s="381"/>
      <c r="BB3" s="381"/>
      <c r="BC3" s="381"/>
      <c r="BD3" s="381"/>
      <c r="BE3" s="381"/>
      <c r="BF3" s="381"/>
      <c r="BG3" s="381"/>
      <c r="BH3" s="381"/>
      <c r="BI3" s="381"/>
      <c r="BJ3" s="381"/>
      <c r="BK3" s="381"/>
      <c r="BL3" s="381"/>
      <c r="BM3" s="381"/>
      <c r="BN3" s="381"/>
      <c r="BO3" s="381"/>
      <c r="BP3" s="381"/>
      <c r="BQ3" s="381"/>
      <c r="BR3" s="381"/>
      <c r="BS3" s="381"/>
      <c r="BT3" s="381"/>
      <c r="BU3" s="381"/>
      <c r="BV3" s="381"/>
      <c r="BW3" s="381"/>
      <c r="BX3" s="381"/>
      <c r="BY3" s="381"/>
      <c r="BZ3" s="381"/>
      <c r="CA3" s="381"/>
      <c r="CB3" s="381"/>
      <c r="CC3" s="381"/>
      <c r="CD3" s="381"/>
      <c r="CE3" s="381"/>
      <c r="CF3" s="381"/>
      <c r="CG3" s="381"/>
      <c r="CH3" s="381"/>
      <c r="CI3" s="381"/>
      <c r="CJ3" s="381"/>
      <c r="CK3" s="381"/>
      <c r="CL3" s="381"/>
      <c r="CM3" s="381"/>
      <c r="CN3" s="381"/>
      <c r="CO3" s="381"/>
      <c r="CP3" s="381"/>
      <c r="CQ3" s="381"/>
      <c r="CR3" s="381"/>
      <c r="CS3" s="381"/>
      <c r="CT3" s="381"/>
      <c r="CU3" s="381"/>
      <c r="CV3" s="381"/>
      <c r="CW3" s="381"/>
      <c r="CX3" s="381"/>
      <c r="CY3" s="381"/>
      <c r="CZ3" s="381"/>
      <c r="DA3" s="381"/>
      <c r="DB3" s="381"/>
      <c r="DC3" s="381"/>
      <c r="DD3" s="381"/>
      <c r="DE3" s="381"/>
      <c r="DF3" s="381"/>
      <c r="DG3" s="381"/>
      <c r="DH3" s="381"/>
      <c r="DI3" s="381"/>
      <c r="DJ3" s="381"/>
      <c r="DK3" s="381"/>
      <c r="DL3" s="381"/>
      <c r="DM3" s="381"/>
      <c r="DN3" s="381"/>
      <c r="DO3" s="381"/>
      <c r="DP3" s="268"/>
      <c r="DQ3" s="268"/>
      <c r="DR3" s="268"/>
      <c r="DS3" s="268"/>
      <c r="DT3" s="268"/>
      <c r="DU3" s="268"/>
      <c r="DV3" s="268"/>
      <c r="DW3" s="268"/>
      <c r="DX3" s="268"/>
    </row>
    <row r="4" spans="1:191" s="165" customFormat="1" ht="12.75" customHeight="1" x14ac:dyDescent="0.2">
      <c r="A4" s="269"/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69"/>
      <c r="Q4" s="269"/>
      <c r="R4" s="269"/>
      <c r="S4" s="269"/>
      <c r="T4" s="269"/>
      <c r="U4" s="269"/>
      <c r="V4" s="269"/>
      <c r="W4" s="269"/>
      <c r="X4" s="269"/>
      <c r="AQ4" s="382" t="s">
        <v>67</v>
      </c>
      <c r="AR4" s="382"/>
      <c r="AS4" s="382"/>
      <c r="AT4" s="382"/>
      <c r="AU4" s="382"/>
      <c r="AV4" s="382"/>
      <c r="AW4" s="382"/>
      <c r="AX4" s="382"/>
      <c r="AY4" s="382"/>
      <c r="AZ4" s="382"/>
      <c r="BA4" s="382"/>
      <c r="BB4" s="382"/>
      <c r="BC4" s="382"/>
      <c r="BD4" s="382"/>
      <c r="BE4" s="382"/>
      <c r="BF4" s="382"/>
      <c r="BG4" s="382"/>
      <c r="BH4" s="382"/>
      <c r="BI4" s="382"/>
      <c r="BJ4" s="382"/>
      <c r="BK4" s="382"/>
      <c r="BL4" s="382"/>
      <c r="BM4" s="382"/>
      <c r="BN4" s="382"/>
      <c r="BO4" s="382"/>
      <c r="BP4" s="382"/>
      <c r="BQ4" s="382"/>
      <c r="BR4" s="382"/>
      <c r="BS4" s="382"/>
      <c r="BT4" s="382"/>
      <c r="BU4" s="382"/>
      <c r="BV4" s="382"/>
      <c r="BW4" s="382"/>
      <c r="BX4" s="382"/>
      <c r="BY4" s="382"/>
      <c r="BZ4" s="382"/>
      <c r="CA4" s="382"/>
      <c r="CB4" s="382"/>
      <c r="CC4" s="382"/>
      <c r="CD4" s="382"/>
      <c r="CE4" s="382"/>
      <c r="CF4" s="382"/>
      <c r="CG4" s="382"/>
      <c r="CH4" s="382"/>
      <c r="CI4" s="382"/>
      <c r="CJ4" s="382"/>
      <c r="CK4" s="382"/>
      <c r="CL4" s="382"/>
      <c r="CM4" s="382"/>
      <c r="CN4" s="382"/>
      <c r="CO4" s="382"/>
      <c r="CP4" s="382"/>
      <c r="CQ4" s="382"/>
      <c r="CR4" s="382"/>
      <c r="CS4" s="382"/>
      <c r="CT4" s="382"/>
      <c r="CU4" s="382"/>
      <c r="CV4" s="382"/>
      <c r="CW4" s="382"/>
      <c r="CX4" s="382"/>
      <c r="CY4" s="382"/>
      <c r="CZ4" s="382"/>
      <c r="DA4" s="382"/>
      <c r="DB4" s="382"/>
      <c r="DC4" s="382"/>
      <c r="DD4" s="382"/>
      <c r="DE4" s="382"/>
      <c r="DF4" s="382"/>
      <c r="DG4" s="382"/>
      <c r="DH4" s="382"/>
      <c r="DI4" s="382"/>
      <c r="DJ4" s="382"/>
      <c r="DK4" s="382"/>
      <c r="DL4" s="382"/>
      <c r="DM4" s="382"/>
      <c r="DN4" s="382"/>
      <c r="DO4" s="382"/>
      <c r="DP4" s="269"/>
      <c r="DQ4" s="269"/>
      <c r="DR4" s="269"/>
      <c r="DS4" s="269"/>
      <c r="DT4" s="269"/>
      <c r="DU4" s="269"/>
      <c r="DV4" s="269"/>
      <c r="DW4" s="269"/>
      <c r="DX4" s="269"/>
    </row>
    <row r="5" spans="1:191" s="166" customFormat="1" ht="13.5" customHeight="1" x14ac:dyDescent="0.25">
      <c r="FE5" s="281"/>
    </row>
    <row r="6" spans="1:191" s="166" customFormat="1" ht="50.25" customHeight="1" x14ac:dyDescent="0.25">
      <c r="A6" s="398" t="s">
        <v>68</v>
      </c>
      <c r="B6" s="399"/>
      <c r="C6" s="399"/>
      <c r="D6" s="399"/>
      <c r="E6" s="399"/>
      <c r="F6" s="399"/>
      <c r="G6" s="399"/>
      <c r="H6" s="399"/>
      <c r="I6" s="399"/>
      <c r="J6" s="399"/>
      <c r="K6" s="399"/>
      <c r="L6" s="399"/>
      <c r="M6" s="399"/>
      <c r="N6" s="399"/>
      <c r="O6" s="399"/>
      <c r="P6" s="399"/>
      <c r="Q6" s="399"/>
      <c r="R6" s="399"/>
      <c r="S6" s="399"/>
      <c r="T6" s="399"/>
      <c r="U6" s="399"/>
      <c r="V6" s="399"/>
      <c r="W6" s="399"/>
      <c r="X6" s="399"/>
      <c r="Y6" s="399"/>
      <c r="Z6" s="399"/>
      <c r="AA6" s="400"/>
      <c r="AB6" s="398" t="s">
        <v>69</v>
      </c>
      <c r="AC6" s="399"/>
      <c r="AD6" s="399"/>
      <c r="AE6" s="399"/>
      <c r="AF6" s="399"/>
      <c r="AG6" s="399"/>
      <c r="AH6" s="399"/>
      <c r="AI6" s="399"/>
      <c r="AJ6" s="399"/>
      <c r="AK6" s="399"/>
      <c r="AL6" s="399"/>
      <c r="AM6" s="399"/>
      <c r="AN6" s="399"/>
      <c r="AO6" s="399"/>
      <c r="AP6" s="399"/>
      <c r="AQ6" s="399"/>
      <c r="AR6" s="399"/>
      <c r="AS6" s="399"/>
      <c r="AT6" s="399"/>
      <c r="AU6" s="399"/>
      <c r="AV6" s="399"/>
      <c r="AW6" s="399"/>
      <c r="AX6" s="399"/>
      <c r="AY6" s="399"/>
      <c r="AZ6" s="399"/>
      <c r="BA6" s="399"/>
      <c r="BB6" s="399"/>
      <c r="BC6" s="399"/>
      <c r="BD6" s="399"/>
      <c r="BE6" s="400"/>
      <c r="BF6" s="386" t="s">
        <v>54</v>
      </c>
      <c r="BG6" s="386"/>
      <c r="BH6" s="386"/>
      <c r="BI6" s="386"/>
      <c r="BJ6" s="386"/>
      <c r="BK6" s="386"/>
      <c r="BL6" s="386"/>
      <c r="BM6" s="386"/>
      <c r="BN6" s="386"/>
      <c r="BO6" s="386"/>
      <c r="BP6" s="386"/>
      <c r="BQ6" s="386"/>
      <c r="BR6" s="386"/>
      <c r="BS6" s="386"/>
      <c r="BT6" s="386"/>
      <c r="BU6" s="386"/>
      <c r="BV6" s="386"/>
      <c r="BW6" s="386"/>
      <c r="BX6" s="386"/>
      <c r="BY6" s="386"/>
      <c r="BZ6" s="386"/>
      <c r="CA6" s="386"/>
      <c r="CB6" s="386"/>
      <c r="CC6" s="386"/>
      <c r="CD6" s="386"/>
      <c r="CE6" s="386"/>
      <c r="CF6" s="386"/>
      <c r="CG6" s="386"/>
      <c r="CH6" s="387"/>
      <c r="CI6" s="385" t="s">
        <v>70</v>
      </c>
      <c r="CJ6" s="386"/>
      <c r="CK6" s="386"/>
      <c r="CL6" s="386"/>
      <c r="CM6" s="386"/>
      <c r="CN6" s="386"/>
      <c r="CO6" s="386"/>
      <c r="CP6" s="386"/>
      <c r="CQ6" s="386"/>
      <c r="CR6" s="386"/>
      <c r="CS6" s="386"/>
      <c r="CT6" s="386"/>
      <c r="CU6" s="386"/>
      <c r="CV6" s="386"/>
      <c r="CW6" s="386"/>
      <c r="CX6" s="386"/>
      <c r="CY6" s="386"/>
      <c r="CZ6" s="386"/>
      <c r="DA6" s="386"/>
      <c r="DB6" s="386"/>
      <c r="DC6" s="386"/>
      <c r="DD6" s="386"/>
      <c r="DE6" s="386"/>
      <c r="DF6" s="386"/>
      <c r="DG6" s="386"/>
      <c r="DH6" s="386"/>
      <c r="DI6" s="386"/>
      <c r="DJ6" s="386"/>
      <c r="DK6" s="386"/>
      <c r="DL6" s="386"/>
      <c r="DM6" s="386"/>
      <c r="DN6" s="386"/>
      <c r="DO6" s="386"/>
      <c r="DP6" s="386"/>
      <c r="DQ6" s="386"/>
      <c r="DR6" s="386"/>
      <c r="DS6" s="386"/>
      <c r="DT6" s="386"/>
      <c r="DU6" s="386"/>
      <c r="DV6" s="386"/>
      <c r="DW6" s="386"/>
      <c r="DX6" s="386"/>
      <c r="DY6" s="386"/>
      <c r="DZ6" s="386"/>
      <c r="EA6" s="386"/>
      <c r="EB6" s="386"/>
      <c r="EC6" s="386"/>
      <c r="ED6" s="386"/>
      <c r="EE6" s="386"/>
      <c r="EF6" s="386"/>
      <c r="EG6" s="386"/>
      <c r="EH6" s="386"/>
      <c r="EI6" s="386"/>
      <c r="EJ6" s="386"/>
      <c r="EK6" s="386"/>
      <c r="EL6" s="386"/>
      <c r="EM6" s="386"/>
      <c r="EN6" s="386"/>
      <c r="EO6" s="386"/>
      <c r="EP6" s="386"/>
      <c r="EQ6" s="386"/>
      <c r="ER6" s="386"/>
      <c r="ES6" s="386"/>
      <c r="ET6" s="386"/>
      <c r="EU6" s="386"/>
      <c r="EV6" s="386"/>
      <c r="EW6" s="386"/>
      <c r="EX6" s="386"/>
      <c r="EY6" s="386"/>
      <c r="EZ6" s="386"/>
      <c r="FA6" s="386"/>
      <c r="FB6" s="386"/>
      <c r="FC6" s="386"/>
      <c r="FD6" s="386"/>
      <c r="FE6" s="386"/>
      <c r="FF6" s="401"/>
      <c r="FG6" s="401"/>
      <c r="FH6" s="401"/>
      <c r="FI6" s="401"/>
      <c r="FJ6" s="401"/>
      <c r="FK6" s="401"/>
      <c r="FL6" s="401"/>
      <c r="FM6" s="401"/>
      <c r="FN6" s="401"/>
      <c r="FO6" s="401"/>
      <c r="FP6" s="401"/>
      <c r="FQ6" s="401"/>
      <c r="FR6" s="401"/>
      <c r="FS6" s="401"/>
      <c r="FT6" s="401"/>
      <c r="FU6" s="401"/>
      <c r="FV6" s="401"/>
      <c r="FW6" s="401"/>
      <c r="FX6" s="401"/>
      <c r="FY6" s="401"/>
      <c r="FZ6" s="401"/>
      <c r="GA6" s="401"/>
      <c r="GB6" s="401"/>
      <c r="GC6" s="401"/>
      <c r="GD6" s="401"/>
      <c r="GE6" s="401"/>
      <c r="GF6" s="401"/>
      <c r="GG6" s="401"/>
      <c r="GH6" s="401"/>
      <c r="GI6" s="402"/>
    </row>
    <row r="7" spans="1:191" s="166" customFormat="1" ht="15" customHeight="1" x14ac:dyDescent="0.25">
      <c r="A7" s="270"/>
      <c r="B7" s="339" t="s">
        <v>71</v>
      </c>
      <c r="C7" s="339"/>
      <c r="D7" s="339"/>
      <c r="E7" s="339"/>
      <c r="F7" s="339"/>
      <c r="G7" s="339"/>
      <c r="H7" s="339"/>
      <c r="I7" s="339"/>
      <c r="J7" s="339"/>
      <c r="K7" s="339"/>
      <c r="L7" s="339"/>
      <c r="M7" s="339"/>
      <c r="N7" s="339"/>
      <c r="O7" s="339"/>
      <c r="P7" s="339"/>
      <c r="Q7" s="339"/>
      <c r="R7" s="339"/>
      <c r="S7" s="339"/>
      <c r="T7" s="339"/>
      <c r="U7" s="339"/>
      <c r="V7" s="339"/>
      <c r="W7" s="339"/>
      <c r="X7" s="339"/>
      <c r="Y7" s="339"/>
      <c r="Z7" s="339"/>
      <c r="AA7" s="340"/>
      <c r="AB7" s="174"/>
      <c r="AC7" s="339"/>
      <c r="AD7" s="339"/>
      <c r="AE7" s="339"/>
      <c r="AF7" s="339"/>
      <c r="AG7" s="339"/>
      <c r="AH7" s="339"/>
      <c r="AI7" s="339"/>
      <c r="AJ7" s="339"/>
      <c r="AK7" s="339"/>
      <c r="AL7" s="339"/>
      <c r="AM7" s="339"/>
      <c r="AN7" s="339"/>
      <c r="AO7" s="339"/>
      <c r="AP7" s="339"/>
      <c r="AQ7" s="339"/>
      <c r="AR7" s="339"/>
      <c r="AS7" s="339"/>
      <c r="AT7" s="339"/>
      <c r="AU7" s="339"/>
      <c r="AV7" s="339"/>
      <c r="AW7" s="339"/>
      <c r="AX7" s="339"/>
      <c r="AY7" s="339"/>
      <c r="AZ7" s="339"/>
      <c r="BA7" s="339"/>
      <c r="BB7" s="339"/>
      <c r="BC7" s="339"/>
      <c r="BD7" s="339"/>
      <c r="BE7" s="340"/>
      <c r="BF7" s="174"/>
      <c r="BG7" s="339"/>
      <c r="BH7" s="339"/>
      <c r="BI7" s="339"/>
      <c r="BJ7" s="339"/>
      <c r="BK7" s="339"/>
      <c r="BL7" s="339"/>
      <c r="BM7" s="339"/>
      <c r="BN7" s="339"/>
      <c r="BO7" s="339"/>
      <c r="BP7" s="339"/>
      <c r="BQ7" s="339"/>
      <c r="BR7" s="339"/>
      <c r="BS7" s="339"/>
      <c r="BT7" s="339"/>
      <c r="BU7" s="339"/>
      <c r="BV7" s="339"/>
      <c r="BW7" s="339"/>
      <c r="BX7" s="339"/>
      <c r="BY7" s="339"/>
      <c r="BZ7" s="339"/>
      <c r="CA7" s="339"/>
      <c r="CB7" s="339"/>
      <c r="CC7" s="339"/>
      <c r="CD7" s="339"/>
      <c r="CE7" s="339"/>
      <c r="CF7" s="339"/>
      <c r="CG7" s="339"/>
      <c r="CH7" s="340"/>
      <c r="CI7" s="176"/>
      <c r="CK7" s="388" t="s">
        <v>72</v>
      </c>
      <c r="CL7" s="388"/>
      <c r="CM7" s="388"/>
      <c r="CN7" s="388"/>
      <c r="CO7" s="388"/>
      <c r="CP7" s="388"/>
      <c r="CQ7" s="388"/>
      <c r="CR7" s="388"/>
      <c r="CS7" s="388"/>
      <c r="CT7" s="388"/>
      <c r="CU7" s="388"/>
      <c r="CW7" s="185"/>
      <c r="CX7" s="176"/>
      <c r="CZ7" s="388" t="s">
        <v>73</v>
      </c>
      <c r="DA7" s="388"/>
      <c r="DB7" s="388"/>
      <c r="DC7" s="388"/>
      <c r="DD7" s="388"/>
      <c r="DE7" s="388"/>
      <c r="DF7" s="388"/>
      <c r="DG7" s="388"/>
      <c r="DH7" s="388"/>
      <c r="DI7" s="388"/>
      <c r="DJ7" s="388"/>
      <c r="DL7" s="185"/>
      <c r="DM7" s="176"/>
      <c r="DO7" s="388" t="s">
        <v>74</v>
      </c>
      <c r="DP7" s="388"/>
      <c r="DQ7" s="388"/>
      <c r="DR7" s="388"/>
      <c r="DS7" s="388"/>
      <c r="DT7" s="388"/>
      <c r="DU7" s="388"/>
      <c r="DV7" s="388"/>
      <c r="DW7" s="388"/>
      <c r="DX7" s="388"/>
      <c r="DY7" s="388"/>
      <c r="EA7" s="185"/>
      <c r="EB7" s="176"/>
      <c r="ED7" s="388" t="s">
        <v>75</v>
      </c>
      <c r="EE7" s="388"/>
      <c r="EF7" s="388"/>
      <c r="EG7" s="388"/>
      <c r="EH7" s="388"/>
      <c r="EI7" s="388"/>
      <c r="EJ7" s="388"/>
      <c r="EK7" s="388"/>
      <c r="EL7" s="388"/>
      <c r="EM7" s="388"/>
      <c r="EN7" s="388"/>
      <c r="EP7" s="185"/>
      <c r="EQ7" s="176"/>
      <c r="ES7" s="388" t="s">
        <v>76</v>
      </c>
      <c r="ET7" s="388"/>
      <c r="EU7" s="388"/>
      <c r="EV7" s="388"/>
      <c r="EW7" s="388"/>
      <c r="EX7" s="388"/>
      <c r="EY7" s="388"/>
      <c r="EZ7" s="388"/>
      <c r="FA7" s="388"/>
      <c r="FB7" s="388"/>
      <c r="FC7" s="388"/>
      <c r="FE7" s="185"/>
      <c r="FF7" s="176"/>
      <c r="FH7" s="388" t="s">
        <v>77</v>
      </c>
      <c r="FI7" s="388"/>
      <c r="FJ7" s="388"/>
      <c r="FK7" s="388"/>
      <c r="FL7" s="388"/>
      <c r="FM7" s="388"/>
      <c r="FN7" s="388"/>
      <c r="FO7" s="388"/>
      <c r="FP7" s="388"/>
      <c r="FQ7" s="388"/>
      <c r="FR7" s="388"/>
      <c r="FT7" s="185"/>
      <c r="FU7" s="176"/>
      <c r="FW7" s="388" t="s">
        <v>78</v>
      </c>
      <c r="FX7" s="388"/>
      <c r="FY7" s="388"/>
      <c r="FZ7" s="388"/>
      <c r="GA7" s="388"/>
      <c r="GB7" s="388"/>
      <c r="GC7" s="388"/>
      <c r="GD7" s="388"/>
      <c r="GE7" s="388"/>
      <c r="GF7" s="388"/>
      <c r="GG7" s="388"/>
      <c r="GI7" s="185"/>
    </row>
    <row r="8" spans="1:191" s="166" customFormat="1" x14ac:dyDescent="0.25">
      <c r="A8" s="176"/>
      <c r="B8" s="379"/>
      <c r="C8" s="379"/>
      <c r="D8" s="379"/>
      <c r="E8" s="379"/>
      <c r="F8" s="379"/>
      <c r="G8" s="379"/>
      <c r="H8" s="379"/>
      <c r="I8" s="379"/>
      <c r="J8" s="379"/>
      <c r="K8" s="379"/>
      <c r="L8" s="379"/>
      <c r="M8" s="379"/>
      <c r="N8" s="379"/>
      <c r="O8" s="379"/>
      <c r="P8" s="379"/>
      <c r="Q8" s="379"/>
      <c r="R8" s="379"/>
      <c r="S8" s="379"/>
      <c r="T8" s="379"/>
      <c r="U8" s="379"/>
      <c r="V8" s="379"/>
      <c r="W8" s="379"/>
      <c r="X8" s="379"/>
      <c r="Y8" s="379"/>
      <c r="Z8" s="379"/>
      <c r="AA8" s="380"/>
      <c r="AB8" s="273"/>
      <c r="AC8" s="379"/>
      <c r="AD8" s="379"/>
      <c r="AE8" s="379"/>
      <c r="AF8" s="379"/>
      <c r="AG8" s="379"/>
      <c r="AH8" s="379"/>
      <c r="AI8" s="379"/>
      <c r="AJ8" s="379"/>
      <c r="AK8" s="379"/>
      <c r="AL8" s="379"/>
      <c r="AM8" s="379"/>
      <c r="AN8" s="379"/>
      <c r="AO8" s="379"/>
      <c r="AP8" s="379"/>
      <c r="AQ8" s="379"/>
      <c r="AR8" s="379"/>
      <c r="AS8" s="379"/>
      <c r="AT8" s="379"/>
      <c r="AU8" s="379"/>
      <c r="AV8" s="379"/>
      <c r="AW8" s="379"/>
      <c r="AX8" s="379"/>
      <c r="AY8" s="379"/>
      <c r="AZ8" s="379"/>
      <c r="BA8" s="379"/>
      <c r="BB8" s="379"/>
      <c r="BC8" s="379"/>
      <c r="BD8" s="379"/>
      <c r="BE8" s="380"/>
      <c r="BF8" s="273"/>
      <c r="BG8" s="379"/>
      <c r="BH8" s="379"/>
      <c r="BI8" s="379"/>
      <c r="BJ8" s="379"/>
      <c r="BK8" s="379"/>
      <c r="BL8" s="379"/>
      <c r="BM8" s="379"/>
      <c r="BN8" s="379"/>
      <c r="BO8" s="379"/>
      <c r="BP8" s="379"/>
      <c r="BQ8" s="379"/>
      <c r="BR8" s="379"/>
      <c r="BS8" s="379"/>
      <c r="BT8" s="379"/>
      <c r="BU8" s="379"/>
      <c r="BV8" s="379"/>
      <c r="BW8" s="379"/>
      <c r="BX8" s="379"/>
      <c r="BY8" s="379"/>
      <c r="BZ8" s="379"/>
      <c r="CA8" s="379"/>
      <c r="CB8" s="379"/>
      <c r="CC8" s="379"/>
      <c r="CD8" s="379"/>
      <c r="CE8" s="379"/>
      <c r="CF8" s="379"/>
      <c r="CG8" s="379"/>
      <c r="CH8" s="380"/>
      <c r="CI8" s="275"/>
      <c r="CJ8" s="276"/>
      <c r="CK8" s="276"/>
      <c r="CL8" s="278"/>
      <c r="CM8" s="278"/>
      <c r="CN8" s="278"/>
      <c r="CO8" s="278"/>
      <c r="CP8" s="279" t="s">
        <v>79</v>
      </c>
      <c r="CQ8" s="276"/>
      <c r="CR8" s="276"/>
      <c r="CS8" s="276"/>
      <c r="CT8" s="276"/>
      <c r="CU8" s="276"/>
      <c r="CV8" s="276"/>
      <c r="CW8" s="280"/>
      <c r="CX8" s="275"/>
      <c r="CY8" s="276"/>
      <c r="CZ8" s="276"/>
      <c r="DA8" s="278"/>
      <c r="DB8" s="278"/>
      <c r="DC8" s="278"/>
      <c r="DD8" s="278"/>
      <c r="DE8" s="279"/>
      <c r="DF8" s="276"/>
      <c r="DG8" s="276"/>
      <c r="DH8" s="276"/>
      <c r="DI8" s="276"/>
      <c r="DJ8" s="276"/>
      <c r="DK8" s="276"/>
      <c r="DL8" s="280"/>
      <c r="DM8" s="275"/>
      <c r="DN8" s="276"/>
      <c r="DO8" s="276"/>
      <c r="DP8" s="278"/>
      <c r="DQ8" s="278"/>
      <c r="DR8" s="278"/>
      <c r="DS8" s="278"/>
      <c r="DT8" s="279"/>
      <c r="DU8" s="276"/>
      <c r="DV8" s="276"/>
      <c r="DW8" s="276"/>
      <c r="DX8" s="276"/>
      <c r="DY8" s="276"/>
      <c r="DZ8" s="276"/>
      <c r="EA8" s="280"/>
      <c r="EB8" s="275"/>
      <c r="EC8" s="276"/>
      <c r="ED8" s="276"/>
      <c r="EE8" s="278"/>
      <c r="EF8" s="278"/>
      <c r="EG8" s="278"/>
      <c r="EH8" s="278"/>
      <c r="EI8" s="279"/>
      <c r="EJ8" s="276"/>
      <c r="EK8" s="276"/>
      <c r="EL8" s="276"/>
      <c r="EM8" s="276"/>
      <c r="EN8" s="276"/>
      <c r="EO8" s="276"/>
      <c r="EP8" s="280"/>
      <c r="EQ8" s="275"/>
      <c r="ER8" s="276"/>
      <c r="ES8" s="276"/>
      <c r="ET8" s="278"/>
      <c r="EU8" s="278"/>
      <c r="EV8" s="278"/>
      <c r="EW8" s="278"/>
      <c r="EX8" s="279"/>
      <c r="EY8" s="276"/>
      <c r="EZ8" s="276"/>
      <c r="FA8" s="276"/>
      <c r="FB8" s="276"/>
      <c r="FC8" s="276"/>
      <c r="FD8" s="276"/>
      <c r="FE8" s="280"/>
      <c r="FF8" s="275"/>
      <c r="FG8" s="276"/>
      <c r="FH8" s="276"/>
      <c r="FI8" s="278"/>
      <c r="FJ8" s="278"/>
      <c r="FK8" s="278"/>
      <c r="FL8" s="278"/>
      <c r="FM8" s="279" t="s">
        <v>79</v>
      </c>
      <c r="FN8" s="276"/>
      <c r="FO8" s="276"/>
      <c r="FP8" s="276"/>
      <c r="FQ8" s="276"/>
      <c r="FR8" s="276"/>
      <c r="FS8" s="276"/>
      <c r="FT8" s="280"/>
      <c r="FU8" s="275"/>
      <c r="FV8" s="276"/>
      <c r="FW8" s="276"/>
      <c r="FX8" s="278"/>
      <c r="FY8" s="278"/>
      <c r="FZ8" s="278"/>
      <c r="GA8" s="278"/>
      <c r="GB8" s="279" t="s">
        <v>79</v>
      </c>
      <c r="GC8" s="276"/>
      <c r="GD8" s="276"/>
      <c r="GE8" s="276"/>
      <c r="GF8" s="276"/>
      <c r="GG8" s="276"/>
      <c r="GH8" s="276"/>
      <c r="GI8" s="280"/>
    </row>
    <row r="9" spans="1:191" s="166" customFormat="1" ht="66" customHeight="1" x14ac:dyDescent="0.25">
      <c r="A9" s="177"/>
      <c r="B9" s="341"/>
      <c r="C9" s="341"/>
      <c r="D9" s="341"/>
      <c r="E9" s="341"/>
      <c r="F9" s="341"/>
      <c r="G9" s="341"/>
      <c r="H9" s="341"/>
      <c r="I9" s="341"/>
      <c r="J9" s="341"/>
      <c r="K9" s="341"/>
      <c r="L9" s="341"/>
      <c r="M9" s="341"/>
      <c r="N9" s="341"/>
      <c r="O9" s="341"/>
      <c r="P9" s="341"/>
      <c r="Q9" s="341"/>
      <c r="R9" s="341"/>
      <c r="S9" s="341"/>
      <c r="T9" s="341"/>
      <c r="U9" s="341"/>
      <c r="V9" s="341"/>
      <c r="W9" s="341"/>
      <c r="X9" s="341"/>
      <c r="Y9" s="341"/>
      <c r="Z9" s="341"/>
      <c r="AA9" s="342"/>
      <c r="AB9" s="273"/>
      <c r="AC9" s="379"/>
      <c r="AD9" s="379"/>
      <c r="AE9" s="379"/>
      <c r="AF9" s="379"/>
      <c r="AG9" s="379"/>
      <c r="AH9" s="379"/>
      <c r="AI9" s="379"/>
      <c r="AJ9" s="379"/>
      <c r="AK9" s="379"/>
      <c r="AL9" s="379"/>
      <c r="AM9" s="379"/>
      <c r="AN9" s="379"/>
      <c r="AO9" s="379"/>
      <c r="AP9" s="379"/>
      <c r="AQ9" s="379"/>
      <c r="AR9" s="379"/>
      <c r="AS9" s="379"/>
      <c r="AT9" s="379"/>
      <c r="AU9" s="379"/>
      <c r="AV9" s="379"/>
      <c r="AW9" s="379"/>
      <c r="AX9" s="379"/>
      <c r="AY9" s="379"/>
      <c r="AZ9" s="379"/>
      <c r="BA9" s="379"/>
      <c r="BB9" s="379"/>
      <c r="BC9" s="379"/>
      <c r="BD9" s="379"/>
      <c r="BE9" s="380"/>
      <c r="BF9" s="273"/>
      <c r="BG9" s="379"/>
      <c r="BH9" s="379"/>
      <c r="BI9" s="379"/>
      <c r="BJ9" s="379"/>
      <c r="BK9" s="379"/>
      <c r="BL9" s="379"/>
      <c r="BM9" s="379"/>
      <c r="BN9" s="379"/>
      <c r="BO9" s="379"/>
      <c r="BP9" s="379"/>
      <c r="BQ9" s="379"/>
      <c r="BR9" s="379"/>
      <c r="BS9" s="379"/>
      <c r="BT9" s="379"/>
      <c r="BU9" s="379"/>
      <c r="BV9" s="379"/>
      <c r="BW9" s="379"/>
      <c r="BX9" s="379"/>
      <c r="BY9" s="379"/>
      <c r="BZ9" s="379"/>
      <c r="CA9" s="379"/>
      <c r="CB9" s="379"/>
      <c r="CC9" s="379"/>
      <c r="CD9" s="379"/>
      <c r="CE9" s="379"/>
      <c r="CF9" s="379"/>
      <c r="CG9" s="379"/>
      <c r="CH9" s="380"/>
      <c r="CI9" s="389">
        <v>6.9569999999999996E-3</v>
      </c>
      <c r="CJ9" s="390"/>
      <c r="CK9" s="390"/>
      <c r="CL9" s="390"/>
      <c r="CM9" s="390"/>
      <c r="CN9" s="390"/>
      <c r="CO9" s="390"/>
      <c r="CP9" s="390"/>
      <c r="CQ9" s="390"/>
      <c r="CR9" s="390"/>
      <c r="CS9" s="390"/>
      <c r="CT9" s="390"/>
      <c r="CU9" s="390"/>
      <c r="CV9" s="390"/>
      <c r="CW9" s="391"/>
      <c r="CX9" s="392">
        <v>6.8526449999999992E-3</v>
      </c>
      <c r="CY9" s="393"/>
      <c r="CZ9" s="393"/>
      <c r="DA9" s="393"/>
      <c r="DB9" s="393"/>
      <c r="DC9" s="393"/>
      <c r="DD9" s="393"/>
      <c r="DE9" s="393"/>
      <c r="DF9" s="393"/>
      <c r="DG9" s="393"/>
      <c r="DH9" s="393"/>
      <c r="DI9" s="393"/>
      <c r="DJ9" s="393"/>
      <c r="DK9" s="393"/>
      <c r="DL9" s="394"/>
      <c r="DM9" s="392">
        <v>6.7498553249999991E-3</v>
      </c>
      <c r="DN9" s="393"/>
      <c r="DO9" s="393"/>
      <c r="DP9" s="393"/>
      <c r="DQ9" s="393"/>
      <c r="DR9" s="393"/>
      <c r="DS9" s="393"/>
      <c r="DT9" s="393"/>
      <c r="DU9" s="393"/>
      <c r="DV9" s="393"/>
      <c r="DW9" s="393"/>
      <c r="DX9" s="393"/>
      <c r="DY9" s="393"/>
      <c r="DZ9" s="393"/>
      <c r="EA9" s="394"/>
      <c r="EB9" s="392">
        <v>6.6486074951249991E-3</v>
      </c>
      <c r="EC9" s="393"/>
      <c r="ED9" s="393"/>
      <c r="EE9" s="393"/>
      <c r="EF9" s="393"/>
      <c r="EG9" s="393"/>
      <c r="EH9" s="393"/>
      <c r="EI9" s="393"/>
      <c r="EJ9" s="393"/>
      <c r="EK9" s="393"/>
      <c r="EL9" s="393"/>
      <c r="EM9" s="393"/>
      <c r="EN9" s="393"/>
      <c r="EO9" s="393"/>
      <c r="EP9" s="394"/>
      <c r="EQ9" s="392">
        <v>6.5488783826981242E-3</v>
      </c>
      <c r="ER9" s="393"/>
      <c r="ES9" s="393"/>
      <c r="ET9" s="393"/>
      <c r="EU9" s="393"/>
      <c r="EV9" s="393"/>
      <c r="EW9" s="393"/>
      <c r="EX9" s="393"/>
      <c r="EY9" s="393"/>
      <c r="EZ9" s="393"/>
      <c r="FA9" s="393"/>
      <c r="FB9" s="393"/>
      <c r="FC9" s="393"/>
      <c r="FD9" s="393"/>
      <c r="FE9" s="394"/>
      <c r="FF9" s="395">
        <f>EQ9*0.985</f>
        <v>6.450645206957652E-3</v>
      </c>
      <c r="FG9" s="396"/>
      <c r="FH9" s="396"/>
      <c r="FI9" s="396"/>
      <c r="FJ9" s="396"/>
      <c r="FK9" s="396"/>
      <c r="FL9" s="396"/>
      <c r="FM9" s="396"/>
      <c r="FN9" s="396"/>
      <c r="FO9" s="396"/>
      <c r="FP9" s="396"/>
      <c r="FQ9" s="396"/>
      <c r="FR9" s="396"/>
      <c r="FS9" s="396"/>
      <c r="FT9" s="397"/>
      <c r="FU9" s="395">
        <f>FF9*0.985</f>
        <v>6.3538855288532868E-3</v>
      </c>
      <c r="FV9" s="396"/>
      <c r="FW9" s="396"/>
      <c r="FX9" s="396"/>
      <c r="FY9" s="396"/>
      <c r="FZ9" s="396"/>
      <c r="GA9" s="396"/>
      <c r="GB9" s="396"/>
      <c r="GC9" s="396"/>
      <c r="GD9" s="396"/>
      <c r="GE9" s="396"/>
      <c r="GF9" s="396"/>
      <c r="GG9" s="396"/>
      <c r="GH9" s="396"/>
      <c r="GI9" s="397"/>
    </row>
    <row r="10" spans="1:191" s="166" customFormat="1" ht="15" customHeight="1" x14ac:dyDescent="0.25">
      <c r="A10" s="270"/>
      <c r="B10" s="339" t="s">
        <v>80</v>
      </c>
      <c r="C10" s="339"/>
      <c r="D10" s="339"/>
      <c r="E10" s="339"/>
      <c r="F10" s="339"/>
      <c r="G10" s="339"/>
      <c r="H10" s="339"/>
      <c r="I10" s="339"/>
      <c r="J10" s="339"/>
      <c r="K10" s="339"/>
      <c r="L10" s="339"/>
      <c r="M10" s="339"/>
      <c r="N10" s="339"/>
      <c r="O10" s="339"/>
      <c r="P10" s="339"/>
      <c r="Q10" s="339"/>
      <c r="R10" s="339"/>
      <c r="S10" s="339"/>
      <c r="T10" s="339"/>
      <c r="U10" s="339"/>
      <c r="V10" s="339"/>
      <c r="W10" s="339"/>
      <c r="X10" s="339"/>
      <c r="Y10" s="339"/>
      <c r="Z10" s="339"/>
      <c r="AA10" s="340"/>
      <c r="AB10" s="174"/>
      <c r="AC10" s="339"/>
      <c r="AD10" s="339"/>
      <c r="AE10" s="339"/>
      <c r="AF10" s="339"/>
      <c r="AG10" s="339"/>
      <c r="AH10" s="339"/>
      <c r="AI10" s="339"/>
      <c r="AJ10" s="339"/>
      <c r="AK10" s="339"/>
      <c r="AL10" s="339"/>
      <c r="AM10" s="339"/>
      <c r="AN10" s="339"/>
      <c r="AO10" s="339"/>
      <c r="AP10" s="339"/>
      <c r="AQ10" s="339"/>
      <c r="AR10" s="339"/>
      <c r="AS10" s="339"/>
      <c r="AT10" s="339"/>
      <c r="AU10" s="339"/>
      <c r="AV10" s="339"/>
      <c r="AW10" s="339"/>
      <c r="AX10" s="339"/>
      <c r="AY10" s="339"/>
      <c r="AZ10" s="339"/>
      <c r="BA10" s="339"/>
      <c r="BB10" s="339"/>
      <c r="BC10" s="339"/>
      <c r="BD10" s="339"/>
      <c r="BE10" s="340"/>
      <c r="BF10" s="174"/>
      <c r="BG10" s="339"/>
      <c r="BH10" s="339"/>
      <c r="BI10" s="339"/>
      <c r="BJ10" s="339"/>
      <c r="BK10" s="339"/>
      <c r="BL10" s="339"/>
      <c r="BM10" s="339"/>
      <c r="BN10" s="339"/>
      <c r="BO10" s="339"/>
      <c r="BP10" s="339"/>
      <c r="BQ10" s="339"/>
      <c r="BR10" s="339"/>
      <c r="BS10" s="339"/>
      <c r="BT10" s="339"/>
      <c r="BU10" s="339"/>
      <c r="BV10" s="339"/>
      <c r="BW10" s="339"/>
      <c r="BX10" s="339"/>
      <c r="BY10" s="339"/>
      <c r="BZ10" s="339"/>
      <c r="CA10" s="339"/>
      <c r="CB10" s="339"/>
      <c r="CC10" s="339"/>
      <c r="CD10" s="339"/>
      <c r="CE10" s="339"/>
      <c r="CF10" s="339"/>
      <c r="CG10" s="339"/>
      <c r="CH10" s="340"/>
      <c r="CI10" s="270"/>
      <c r="CJ10" s="277"/>
      <c r="CK10" s="388" t="s">
        <v>72</v>
      </c>
      <c r="CL10" s="388"/>
      <c r="CM10" s="388"/>
      <c r="CN10" s="388"/>
      <c r="CO10" s="388"/>
      <c r="CP10" s="388"/>
      <c r="CQ10" s="388"/>
      <c r="CR10" s="388"/>
      <c r="CS10" s="388"/>
      <c r="CT10" s="388"/>
      <c r="CU10" s="388"/>
      <c r="CW10" s="185"/>
      <c r="CX10" s="176"/>
      <c r="CZ10" s="388" t="s">
        <v>73</v>
      </c>
      <c r="DA10" s="388"/>
      <c r="DB10" s="388"/>
      <c r="DC10" s="388"/>
      <c r="DD10" s="388"/>
      <c r="DE10" s="388"/>
      <c r="DF10" s="388"/>
      <c r="DG10" s="388"/>
      <c r="DH10" s="388"/>
      <c r="DI10" s="388"/>
      <c r="DJ10" s="388"/>
      <c r="DL10" s="185"/>
      <c r="DM10" s="176"/>
      <c r="DO10" s="388" t="s">
        <v>74</v>
      </c>
      <c r="DP10" s="388"/>
      <c r="DQ10" s="388"/>
      <c r="DR10" s="388"/>
      <c r="DS10" s="388"/>
      <c r="DT10" s="388"/>
      <c r="DU10" s="388"/>
      <c r="DV10" s="388"/>
      <c r="DW10" s="388"/>
      <c r="DX10" s="388"/>
      <c r="DY10" s="388"/>
      <c r="EA10" s="185"/>
      <c r="EB10" s="176"/>
      <c r="ED10" s="388" t="s">
        <v>75</v>
      </c>
      <c r="EE10" s="388"/>
      <c r="EF10" s="388"/>
      <c r="EG10" s="388"/>
      <c r="EH10" s="388"/>
      <c r="EI10" s="388"/>
      <c r="EJ10" s="388"/>
      <c r="EK10" s="388"/>
      <c r="EL10" s="388"/>
      <c r="EM10" s="388"/>
      <c r="EN10" s="388"/>
      <c r="EP10" s="185"/>
      <c r="EQ10" s="176"/>
      <c r="ES10" s="388" t="s">
        <v>76</v>
      </c>
      <c r="ET10" s="388"/>
      <c r="EU10" s="388"/>
      <c r="EV10" s="388"/>
      <c r="EW10" s="388"/>
      <c r="EX10" s="388"/>
      <c r="EY10" s="388"/>
      <c r="EZ10" s="388"/>
      <c r="FA10" s="388"/>
      <c r="FB10" s="388"/>
      <c r="FC10" s="388"/>
      <c r="FD10" s="277"/>
      <c r="FE10" s="282"/>
      <c r="FF10" s="270"/>
      <c r="FG10" s="277"/>
      <c r="FH10" s="329" t="s">
        <v>77</v>
      </c>
      <c r="FI10" s="329"/>
      <c r="FJ10" s="329"/>
      <c r="FK10" s="329"/>
      <c r="FL10" s="329"/>
      <c r="FM10" s="329"/>
      <c r="FN10" s="329"/>
      <c r="FO10" s="329"/>
      <c r="FP10" s="329"/>
      <c r="FQ10" s="329"/>
      <c r="FR10" s="329"/>
      <c r="FS10" s="277"/>
      <c r="FT10" s="282"/>
      <c r="FU10" s="270"/>
      <c r="FV10" s="277"/>
      <c r="FW10" s="329" t="s">
        <v>78</v>
      </c>
      <c r="FX10" s="329"/>
      <c r="FY10" s="329"/>
      <c r="FZ10" s="329"/>
      <c r="GA10" s="329"/>
      <c r="GB10" s="329"/>
      <c r="GC10" s="329"/>
      <c r="GD10" s="329"/>
      <c r="GE10" s="329"/>
      <c r="GF10" s="329"/>
      <c r="GG10" s="329"/>
      <c r="GH10" s="277"/>
      <c r="GI10" s="282"/>
    </row>
    <row r="11" spans="1:191" s="166" customFormat="1" x14ac:dyDescent="0.25">
      <c r="A11" s="176"/>
      <c r="B11" s="379"/>
      <c r="C11" s="379"/>
      <c r="D11" s="379"/>
      <c r="E11" s="379"/>
      <c r="F11" s="379"/>
      <c r="G11" s="379"/>
      <c r="H11" s="379"/>
      <c r="I11" s="379"/>
      <c r="J11" s="379"/>
      <c r="K11" s="379"/>
      <c r="L11" s="379"/>
      <c r="M11" s="379"/>
      <c r="N11" s="379"/>
      <c r="O11" s="379"/>
      <c r="P11" s="379"/>
      <c r="Q11" s="379"/>
      <c r="R11" s="379"/>
      <c r="S11" s="379"/>
      <c r="T11" s="379"/>
      <c r="U11" s="379"/>
      <c r="V11" s="379"/>
      <c r="W11" s="379"/>
      <c r="X11" s="379"/>
      <c r="Y11" s="379"/>
      <c r="Z11" s="379"/>
      <c r="AA11" s="380"/>
      <c r="AB11" s="273"/>
      <c r="AC11" s="379"/>
      <c r="AD11" s="379"/>
      <c r="AE11" s="379"/>
      <c r="AF11" s="379"/>
      <c r="AG11" s="379"/>
      <c r="AH11" s="379"/>
      <c r="AI11" s="379"/>
      <c r="AJ11" s="379"/>
      <c r="AK11" s="379"/>
      <c r="AL11" s="379"/>
      <c r="AM11" s="379"/>
      <c r="AN11" s="379"/>
      <c r="AO11" s="379"/>
      <c r="AP11" s="379"/>
      <c r="AQ11" s="379"/>
      <c r="AR11" s="379"/>
      <c r="AS11" s="379"/>
      <c r="AT11" s="379"/>
      <c r="AU11" s="379"/>
      <c r="AV11" s="379"/>
      <c r="AW11" s="379"/>
      <c r="AX11" s="379"/>
      <c r="AY11" s="379"/>
      <c r="AZ11" s="379"/>
      <c r="BA11" s="379"/>
      <c r="BB11" s="379"/>
      <c r="BC11" s="379"/>
      <c r="BD11" s="379"/>
      <c r="BE11" s="380"/>
      <c r="BF11" s="273"/>
      <c r="BG11" s="379"/>
      <c r="BH11" s="379"/>
      <c r="BI11" s="379"/>
      <c r="BJ11" s="379"/>
      <c r="BK11" s="379"/>
      <c r="BL11" s="379"/>
      <c r="BM11" s="379"/>
      <c r="BN11" s="379"/>
      <c r="BO11" s="379"/>
      <c r="BP11" s="379"/>
      <c r="BQ11" s="379"/>
      <c r="BR11" s="379"/>
      <c r="BS11" s="379"/>
      <c r="BT11" s="379"/>
      <c r="BU11" s="379"/>
      <c r="BV11" s="379"/>
      <c r="BW11" s="379"/>
      <c r="BX11" s="379"/>
      <c r="BY11" s="379"/>
      <c r="BZ11" s="379"/>
      <c r="CA11" s="379"/>
      <c r="CB11" s="379"/>
      <c r="CC11" s="379"/>
      <c r="CD11" s="379"/>
      <c r="CE11" s="379"/>
      <c r="CF11" s="379"/>
      <c r="CG11" s="379"/>
      <c r="CH11" s="380"/>
      <c r="CI11" s="275"/>
      <c r="CJ11" s="276"/>
      <c r="CK11" s="276"/>
      <c r="CL11" s="278"/>
      <c r="CM11" s="278"/>
      <c r="CN11" s="278"/>
      <c r="CO11" s="278"/>
      <c r="CP11" s="279" t="s">
        <v>79</v>
      </c>
      <c r="CQ11" s="276"/>
      <c r="CR11" s="276"/>
      <c r="CS11" s="276"/>
      <c r="CT11" s="276"/>
      <c r="CU11" s="276"/>
      <c r="CV11" s="276"/>
      <c r="CW11" s="280"/>
      <c r="CX11" s="275"/>
      <c r="CY11" s="276"/>
      <c r="CZ11" s="276"/>
      <c r="DA11" s="278"/>
      <c r="DB11" s="278"/>
      <c r="DC11" s="278"/>
      <c r="DD11" s="278"/>
      <c r="DE11" s="279"/>
      <c r="DF11" s="276"/>
      <c r="DG11" s="276"/>
      <c r="DH11" s="276"/>
      <c r="DI11" s="276"/>
      <c r="DJ11" s="276"/>
      <c r="DK11" s="276"/>
      <c r="DL11" s="280"/>
      <c r="DM11" s="275"/>
      <c r="DN11" s="276"/>
      <c r="DO11" s="276"/>
      <c r="DP11" s="278"/>
      <c r="DQ11" s="278"/>
      <c r="DR11" s="278"/>
      <c r="DS11" s="278"/>
      <c r="DT11" s="279"/>
      <c r="DU11" s="276"/>
      <c r="DV11" s="276"/>
      <c r="DW11" s="276"/>
      <c r="DX11" s="276"/>
      <c r="DY11" s="276"/>
      <c r="DZ11" s="276"/>
      <c r="EA11" s="280"/>
      <c r="EB11" s="275"/>
      <c r="EC11" s="276"/>
      <c r="ED11" s="276"/>
      <c r="EE11" s="278"/>
      <c r="EF11" s="278"/>
      <c r="EG11" s="278"/>
      <c r="EH11" s="278"/>
      <c r="EI11" s="279"/>
      <c r="EJ11" s="276"/>
      <c r="EK11" s="276"/>
      <c r="EL11" s="276"/>
      <c r="EM11" s="276"/>
      <c r="EN11" s="276"/>
      <c r="EO11" s="276"/>
      <c r="EP11" s="280"/>
      <c r="EQ11" s="275"/>
      <c r="ER11" s="276"/>
      <c r="ES11" s="276"/>
      <c r="ET11" s="278"/>
      <c r="EU11" s="278"/>
      <c r="EV11" s="278"/>
      <c r="EW11" s="278"/>
      <c r="EX11" s="279"/>
      <c r="EY11" s="276"/>
      <c r="EZ11" s="276"/>
      <c r="FA11" s="276"/>
      <c r="FB11" s="276"/>
      <c r="FC11" s="276"/>
      <c r="FD11" s="276"/>
      <c r="FE11" s="280"/>
      <c r="FF11" s="275"/>
      <c r="FG11" s="276"/>
      <c r="FH11" s="276"/>
      <c r="FI11" s="278"/>
      <c r="FJ11" s="278"/>
      <c r="FK11" s="278"/>
      <c r="FL11" s="278"/>
      <c r="FM11" s="279" t="s">
        <v>79</v>
      </c>
      <c r="FN11" s="276"/>
      <c r="FO11" s="276"/>
      <c r="FP11" s="276"/>
      <c r="FQ11" s="276"/>
      <c r="FR11" s="276"/>
      <c r="FS11" s="276"/>
      <c r="FT11" s="280"/>
      <c r="FU11" s="275"/>
      <c r="FV11" s="276"/>
      <c r="FW11" s="276"/>
      <c r="FX11" s="278"/>
      <c r="FY11" s="278"/>
      <c r="FZ11" s="278"/>
      <c r="GA11" s="278"/>
      <c r="GB11" s="279" t="s">
        <v>79</v>
      </c>
      <c r="GC11" s="276"/>
      <c r="GD11" s="276"/>
      <c r="GE11" s="276"/>
      <c r="GF11" s="276"/>
      <c r="GG11" s="276"/>
      <c r="GH11" s="276"/>
      <c r="GI11" s="280"/>
    </row>
    <row r="12" spans="1:191" s="166" customFormat="1" ht="57.75" customHeight="1" x14ac:dyDescent="0.25">
      <c r="A12" s="177"/>
      <c r="B12" s="341"/>
      <c r="C12" s="341"/>
      <c r="D12" s="341"/>
      <c r="E12" s="341"/>
      <c r="F12" s="341"/>
      <c r="G12" s="341"/>
      <c r="H12" s="341"/>
      <c r="I12" s="341"/>
      <c r="J12" s="341"/>
      <c r="K12" s="341"/>
      <c r="L12" s="341"/>
      <c r="M12" s="341"/>
      <c r="N12" s="341"/>
      <c r="O12" s="341"/>
      <c r="P12" s="341"/>
      <c r="Q12" s="341"/>
      <c r="R12" s="341"/>
      <c r="S12" s="341"/>
      <c r="T12" s="341"/>
      <c r="U12" s="341"/>
      <c r="V12" s="341"/>
      <c r="W12" s="341"/>
      <c r="X12" s="341"/>
      <c r="Y12" s="341"/>
      <c r="Z12" s="341"/>
      <c r="AA12" s="342"/>
      <c r="AB12" s="273"/>
      <c r="AC12" s="379"/>
      <c r="AD12" s="379"/>
      <c r="AE12" s="379"/>
      <c r="AF12" s="379"/>
      <c r="AG12" s="379"/>
      <c r="AH12" s="379"/>
      <c r="AI12" s="379"/>
      <c r="AJ12" s="379"/>
      <c r="AK12" s="379"/>
      <c r="AL12" s="379"/>
      <c r="AM12" s="379"/>
      <c r="AN12" s="379"/>
      <c r="AO12" s="379"/>
      <c r="AP12" s="379"/>
      <c r="AQ12" s="379"/>
      <c r="AR12" s="379"/>
      <c r="AS12" s="379"/>
      <c r="AT12" s="379"/>
      <c r="AU12" s="379"/>
      <c r="AV12" s="379"/>
      <c r="AW12" s="379"/>
      <c r="AX12" s="379"/>
      <c r="AY12" s="379"/>
      <c r="AZ12" s="379"/>
      <c r="BA12" s="379"/>
      <c r="BB12" s="379"/>
      <c r="BC12" s="379"/>
      <c r="BD12" s="379"/>
      <c r="BE12" s="380"/>
      <c r="BF12" s="273"/>
      <c r="BG12" s="379"/>
      <c r="BH12" s="379"/>
      <c r="BI12" s="379"/>
      <c r="BJ12" s="379"/>
      <c r="BK12" s="379"/>
      <c r="BL12" s="379"/>
      <c r="BM12" s="379"/>
      <c r="BN12" s="379"/>
      <c r="BO12" s="379"/>
      <c r="BP12" s="379"/>
      <c r="BQ12" s="379"/>
      <c r="BR12" s="379"/>
      <c r="BS12" s="379"/>
      <c r="BT12" s="379"/>
      <c r="BU12" s="379"/>
      <c r="BV12" s="379"/>
      <c r="BW12" s="379"/>
      <c r="BX12" s="379"/>
      <c r="BY12" s="379"/>
      <c r="BZ12" s="379"/>
      <c r="CA12" s="379"/>
      <c r="CB12" s="379"/>
      <c r="CC12" s="379"/>
      <c r="CD12" s="379"/>
      <c r="CE12" s="379"/>
      <c r="CF12" s="379"/>
      <c r="CG12" s="379"/>
      <c r="CH12" s="380"/>
      <c r="CI12" s="389">
        <v>6.9569999999999996E-3</v>
      </c>
      <c r="CJ12" s="390"/>
      <c r="CK12" s="390"/>
      <c r="CL12" s="390"/>
      <c r="CM12" s="390"/>
      <c r="CN12" s="390"/>
      <c r="CO12" s="390"/>
      <c r="CP12" s="390"/>
      <c r="CQ12" s="390"/>
      <c r="CR12" s="390"/>
      <c r="CS12" s="390"/>
      <c r="CT12" s="390"/>
      <c r="CU12" s="390"/>
      <c r="CV12" s="390"/>
      <c r="CW12" s="391"/>
      <c r="CX12" s="392">
        <v>6.8526449999999992E-3</v>
      </c>
      <c r="CY12" s="393"/>
      <c r="CZ12" s="393"/>
      <c r="DA12" s="393"/>
      <c r="DB12" s="393"/>
      <c r="DC12" s="393"/>
      <c r="DD12" s="393"/>
      <c r="DE12" s="393"/>
      <c r="DF12" s="393"/>
      <c r="DG12" s="393"/>
      <c r="DH12" s="393"/>
      <c r="DI12" s="393"/>
      <c r="DJ12" s="393"/>
      <c r="DK12" s="393"/>
      <c r="DL12" s="394"/>
      <c r="DM12" s="392">
        <v>6.7498553249999991E-3</v>
      </c>
      <c r="DN12" s="393"/>
      <c r="DO12" s="393"/>
      <c r="DP12" s="393"/>
      <c r="DQ12" s="393"/>
      <c r="DR12" s="393"/>
      <c r="DS12" s="393"/>
      <c r="DT12" s="393"/>
      <c r="DU12" s="393"/>
      <c r="DV12" s="393"/>
      <c r="DW12" s="393"/>
      <c r="DX12" s="393"/>
      <c r="DY12" s="393"/>
      <c r="DZ12" s="393"/>
      <c r="EA12" s="394"/>
      <c r="EB12" s="392">
        <v>6.6486074951249991E-3</v>
      </c>
      <c r="EC12" s="393"/>
      <c r="ED12" s="393"/>
      <c r="EE12" s="393"/>
      <c r="EF12" s="393"/>
      <c r="EG12" s="393"/>
      <c r="EH12" s="393"/>
      <c r="EI12" s="393"/>
      <c r="EJ12" s="393"/>
      <c r="EK12" s="393"/>
      <c r="EL12" s="393"/>
      <c r="EM12" s="393"/>
      <c r="EN12" s="393"/>
      <c r="EO12" s="393"/>
      <c r="EP12" s="394"/>
      <c r="EQ12" s="392">
        <v>6.5488783826981242E-3</v>
      </c>
      <c r="ER12" s="393"/>
      <c r="ES12" s="393"/>
      <c r="ET12" s="393"/>
      <c r="EU12" s="393"/>
      <c r="EV12" s="393"/>
      <c r="EW12" s="393"/>
      <c r="EX12" s="393"/>
      <c r="EY12" s="393"/>
      <c r="EZ12" s="393"/>
      <c r="FA12" s="393"/>
      <c r="FB12" s="393"/>
      <c r="FC12" s="393"/>
      <c r="FD12" s="393"/>
      <c r="FE12" s="394"/>
      <c r="FF12" s="385"/>
      <c r="FG12" s="386"/>
      <c r="FH12" s="386"/>
      <c r="FI12" s="386"/>
      <c r="FJ12" s="386"/>
      <c r="FK12" s="386"/>
      <c r="FL12" s="386"/>
      <c r="FM12" s="386"/>
      <c r="FN12" s="386"/>
      <c r="FO12" s="386"/>
      <c r="FP12" s="386"/>
      <c r="FQ12" s="386"/>
      <c r="FR12" s="386"/>
      <c r="FS12" s="386"/>
      <c r="FT12" s="387"/>
      <c r="FU12" s="385"/>
      <c r="FV12" s="386"/>
      <c r="FW12" s="386"/>
      <c r="FX12" s="386"/>
      <c r="FY12" s="386"/>
      <c r="FZ12" s="386"/>
      <c r="GA12" s="386"/>
      <c r="GB12" s="386"/>
      <c r="GC12" s="386"/>
      <c r="GD12" s="386"/>
      <c r="GE12" s="386"/>
      <c r="GF12" s="386"/>
      <c r="GG12" s="386"/>
      <c r="GH12" s="386"/>
      <c r="GI12" s="387"/>
    </row>
    <row r="13" spans="1:191" s="166" customFormat="1" ht="15" customHeight="1" x14ac:dyDescent="0.25">
      <c r="A13" s="270"/>
      <c r="B13" s="339" t="s">
        <v>81</v>
      </c>
      <c r="C13" s="339"/>
      <c r="D13" s="339"/>
      <c r="E13" s="339"/>
      <c r="F13" s="339"/>
      <c r="G13" s="339"/>
      <c r="H13" s="339"/>
      <c r="I13" s="339"/>
      <c r="J13" s="339"/>
      <c r="K13" s="339"/>
      <c r="L13" s="339"/>
      <c r="M13" s="339"/>
      <c r="N13" s="339"/>
      <c r="O13" s="339"/>
      <c r="P13" s="339"/>
      <c r="Q13" s="339"/>
      <c r="R13" s="339"/>
      <c r="S13" s="339"/>
      <c r="T13" s="339"/>
      <c r="U13" s="339"/>
      <c r="V13" s="339"/>
      <c r="W13" s="339"/>
      <c r="X13" s="339"/>
      <c r="Y13" s="339"/>
      <c r="Z13" s="339"/>
      <c r="AA13" s="340"/>
      <c r="AB13" s="174"/>
      <c r="AC13" s="339"/>
      <c r="AD13" s="339"/>
      <c r="AE13" s="339"/>
      <c r="AF13" s="339"/>
      <c r="AG13" s="339"/>
      <c r="AH13" s="339"/>
      <c r="AI13" s="339"/>
      <c r="AJ13" s="339"/>
      <c r="AK13" s="339"/>
      <c r="AL13" s="339"/>
      <c r="AM13" s="339"/>
      <c r="AN13" s="339"/>
      <c r="AO13" s="339"/>
      <c r="AP13" s="339"/>
      <c r="AQ13" s="339"/>
      <c r="AR13" s="339"/>
      <c r="AS13" s="339"/>
      <c r="AT13" s="339"/>
      <c r="AU13" s="339"/>
      <c r="AV13" s="339"/>
      <c r="AW13" s="339"/>
      <c r="AX13" s="339"/>
      <c r="AY13" s="339"/>
      <c r="AZ13" s="339"/>
      <c r="BA13" s="339"/>
      <c r="BB13" s="339"/>
      <c r="BC13" s="339"/>
      <c r="BD13" s="339"/>
      <c r="BE13" s="340"/>
      <c r="BF13" s="174"/>
      <c r="BG13" s="339"/>
      <c r="BH13" s="339"/>
      <c r="BI13" s="339"/>
      <c r="BJ13" s="339"/>
      <c r="BK13" s="339"/>
      <c r="BL13" s="339"/>
      <c r="BM13" s="339"/>
      <c r="BN13" s="339"/>
      <c r="BO13" s="339"/>
      <c r="BP13" s="339"/>
      <c r="BQ13" s="339"/>
      <c r="BR13" s="339"/>
      <c r="BS13" s="339"/>
      <c r="BT13" s="339"/>
      <c r="BU13" s="339"/>
      <c r="BV13" s="339"/>
      <c r="BW13" s="339"/>
      <c r="BX13" s="339"/>
      <c r="BY13" s="339"/>
      <c r="BZ13" s="339"/>
      <c r="CA13" s="339"/>
      <c r="CB13" s="339"/>
      <c r="CC13" s="339"/>
      <c r="CD13" s="339"/>
      <c r="CE13" s="339"/>
      <c r="CF13" s="339"/>
      <c r="CG13" s="339"/>
      <c r="CH13" s="340"/>
      <c r="CI13" s="270"/>
      <c r="CJ13" s="277"/>
      <c r="CK13" s="388" t="s">
        <v>72</v>
      </c>
      <c r="CL13" s="388"/>
      <c r="CM13" s="388"/>
      <c r="CN13" s="388"/>
      <c r="CO13" s="388"/>
      <c r="CP13" s="388"/>
      <c r="CQ13" s="388"/>
      <c r="CR13" s="388"/>
      <c r="CS13" s="388"/>
      <c r="CT13" s="388"/>
      <c r="CU13" s="388"/>
      <c r="CW13" s="185"/>
      <c r="CX13" s="176"/>
      <c r="CZ13" s="388" t="s">
        <v>73</v>
      </c>
      <c r="DA13" s="388"/>
      <c r="DB13" s="388"/>
      <c r="DC13" s="388"/>
      <c r="DD13" s="388"/>
      <c r="DE13" s="388"/>
      <c r="DF13" s="388"/>
      <c r="DG13" s="388"/>
      <c r="DH13" s="388"/>
      <c r="DI13" s="388"/>
      <c r="DJ13" s="388"/>
      <c r="DL13" s="185"/>
      <c r="DM13" s="176"/>
      <c r="DO13" s="388" t="s">
        <v>74</v>
      </c>
      <c r="DP13" s="388"/>
      <c r="DQ13" s="388"/>
      <c r="DR13" s="388"/>
      <c r="DS13" s="388"/>
      <c r="DT13" s="388"/>
      <c r="DU13" s="388"/>
      <c r="DV13" s="388"/>
      <c r="DW13" s="388"/>
      <c r="DX13" s="388"/>
      <c r="DY13" s="388"/>
      <c r="EA13" s="185"/>
      <c r="EB13" s="176"/>
      <c r="ED13" s="388" t="s">
        <v>75</v>
      </c>
      <c r="EE13" s="388"/>
      <c r="EF13" s="388"/>
      <c r="EG13" s="388"/>
      <c r="EH13" s="388"/>
      <c r="EI13" s="388"/>
      <c r="EJ13" s="388"/>
      <c r="EK13" s="388"/>
      <c r="EL13" s="388"/>
      <c r="EM13" s="388"/>
      <c r="EN13" s="388"/>
      <c r="EP13" s="185"/>
      <c r="EQ13" s="176"/>
      <c r="ES13" s="388" t="s">
        <v>76</v>
      </c>
      <c r="ET13" s="388"/>
      <c r="EU13" s="388"/>
      <c r="EV13" s="388"/>
      <c r="EW13" s="388"/>
      <c r="EX13" s="388"/>
      <c r="EY13" s="388"/>
      <c r="EZ13" s="388"/>
      <c r="FA13" s="388"/>
      <c r="FB13" s="388"/>
      <c r="FC13" s="388"/>
      <c r="FD13" s="277"/>
      <c r="FE13" s="282"/>
      <c r="FF13" s="270"/>
      <c r="FG13" s="277"/>
      <c r="FH13" s="329" t="s">
        <v>77</v>
      </c>
      <c r="FI13" s="329"/>
      <c r="FJ13" s="329"/>
      <c r="FK13" s="329"/>
      <c r="FL13" s="329"/>
      <c r="FM13" s="329"/>
      <c r="FN13" s="329"/>
      <c r="FO13" s="329"/>
      <c r="FP13" s="329"/>
      <c r="FQ13" s="329"/>
      <c r="FR13" s="329"/>
      <c r="FS13" s="277"/>
      <c r="FT13" s="282"/>
      <c r="FU13" s="270"/>
      <c r="FV13" s="277"/>
      <c r="FW13" s="329" t="s">
        <v>78</v>
      </c>
      <c r="FX13" s="329"/>
      <c r="FY13" s="329"/>
      <c r="FZ13" s="329"/>
      <c r="GA13" s="329"/>
      <c r="GB13" s="329"/>
      <c r="GC13" s="329"/>
      <c r="GD13" s="329"/>
      <c r="GE13" s="329"/>
      <c r="GF13" s="329"/>
      <c r="GG13" s="329"/>
      <c r="GH13" s="277"/>
      <c r="GI13" s="282"/>
    </row>
    <row r="14" spans="1:191" s="166" customFormat="1" x14ac:dyDescent="0.25">
      <c r="A14" s="176"/>
      <c r="B14" s="379"/>
      <c r="C14" s="379"/>
      <c r="D14" s="379"/>
      <c r="E14" s="379"/>
      <c r="F14" s="379"/>
      <c r="G14" s="379"/>
      <c r="H14" s="379"/>
      <c r="I14" s="379"/>
      <c r="J14" s="379"/>
      <c r="K14" s="379"/>
      <c r="L14" s="379"/>
      <c r="M14" s="379"/>
      <c r="N14" s="379"/>
      <c r="O14" s="379"/>
      <c r="P14" s="379"/>
      <c r="Q14" s="379"/>
      <c r="R14" s="379"/>
      <c r="S14" s="379"/>
      <c r="T14" s="379"/>
      <c r="U14" s="379"/>
      <c r="V14" s="379"/>
      <c r="W14" s="379"/>
      <c r="X14" s="379"/>
      <c r="Y14" s="379"/>
      <c r="Z14" s="379"/>
      <c r="AA14" s="380"/>
      <c r="AB14" s="273"/>
      <c r="AC14" s="379"/>
      <c r="AD14" s="379"/>
      <c r="AE14" s="379"/>
      <c r="AF14" s="379"/>
      <c r="AG14" s="379"/>
      <c r="AH14" s="379"/>
      <c r="AI14" s="379"/>
      <c r="AJ14" s="379"/>
      <c r="AK14" s="379"/>
      <c r="AL14" s="379"/>
      <c r="AM14" s="379"/>
      <c r="AN14" s="379"/>
      <c r="AO14" s="379"/>
      <c r="AP14" s="379"/>
      <c r="AQ14" s="379"/>
      <c r="AR14" s="379"/>
      <c r="AS14" s="379"/>
      <c r="AT14" s="379"/>
      <c r="AU14" s="379"/>
      <c r="AV14" s="379"/>
      <c r="AW14" s="379"/>
      <c r="AX14" s="379"/>
      <c r="AY14" s="379"/>
      <c r="AZ14" s="379"/>
      <c r="BA14" s="379"/>
      <c r="BB14" s="379"/>
      <c r="BC14" s="379"/>
      <c r="BD14" s="379"/>
      <c r="BE14" s="380"/>
      <c r="BF14" s="273"/>
      <c r="BG14" s="379"/>
      <c r="BH14" s="379"/>
      <c r="BI14" s="379"/>
      <c r="BJ14" s="379"/>
      <c r="BK14" s="379"/>
      <c r="BL14" s="379"/>
      <c r="BM14" s="379"/>
      <c r="BN14" s="379"/>
      <c r="BO14" s="379"/>
      <c r="BP14" s="379"/>
      <c r="BQ14" s="379"/>
      <c r="BR14" s="379"/>
      <c r="BS14" s="379"/>
      <c r="BT14" s="379"/>
      <c r="BU14" s="379"/>
      <c r="BV14" s="379"/>
      <c r="BW14" s="379"/>
      <c r="BX14" s="379"/>
      <c r="BY14" s="379"/>
      <c r="BZ14" s="379"/>
      <c r="CA14" s="379"/>
      <c r="CB14" s="379"/>
      <c r="CC14" s="379"/>
      <c r="CD14" s="379"/>
      <c r="CE14" s="379"/>
      <c r="CF14" s="379"/>
      <c r="CG14" s="379"/>
      <c r="CH14" s="380"/>
      <c r="CI14" s="275"/>
      <c r="CJ14" s="276"/>
      <c r="CK14" s="276"/>
      <c r="CL14" s="278"/>
      <c r="CM14" s="278"/>
      <c r="CN14" s="278"/>
      <c r="CO14" s="278"/>
      <c r="CP14" s="279" t="s">
        <v>79</v>
      </c>
      <c r="CQ14" s="276"/>
      <c r="CR14" s="276"/>
      <c r="CS14" s="276"/>
      <c r="CT14" s="276"/>
      <c r="CU14" s="276"/>
      <c r="CV14" s="276"/>
      <c r="CW14" s="280"/>
      <c r="CX14" s="275"/>
      <c r="CY14" s="276"/>
      <c r="CZ14" s="276"/>
      <c r="DA14" s="278"/>
      <c r="DB14" s="278"/>
      <c r="DC14" s="278"/>
      <c r="DD14" s="278"/>
      <c r="DE14" s="279"/>
      <c r="DF14" s="276"/>
      <c r="DG14" s="276"/>
      <c r="DH14" s="276"/>
      <c r="DI14" s="276"/>
      <c r="DJ14" s="276"/>
      <c r="DK14" s="276"/>
      <c r="DL14" s="280"/>
      <c r="DM14" s="275"/>
      <c r="DN14" s="276"/>
      <c r="DO14" s="276"/>
      <c r="DP14" s="278"/>
      <c r="DQ14" s="278"/>
      <c r="DR14" s="278"/>
      <c r="DS14" s="278"/>
      <c r="DT14" s="279"/>
      <c r="DU14" s="276"/>
      <c r="DV14" s="276"/>
      <c r="DW14" s="276"/>
      <c r="DX14" s="276"/>
      <c r="DY14" s="276"/>
      <c r="DZ14" s="276"/>
      <c r="EA14" s="280"/>
      <c r="EB14" s="275"/>
      <c r="EC14" s="276"/>
      <c r="ED14" s="276"/>
      <c r="EE14" s="278"/>
      <c r="EF14" s="278"/>
      <c r="EG14" s="278"/>
      <c r="EH14" s="278"/>
      <c r="EI14" s="279"/>
      <c r="EJ14" s="276"/>
      <c r="EK14" s="276"/>
      <c r="EL14" s="276"/>
      <c r="EM14" s="276"/>
      <c r="EN14" s="276"/>
      <c r="EO14" s="276"/>
      <c r="EP14" s="280"/>
      <c r="EQ14" s="275"/>
      <c r="ER14" s="276"/>
      <c r="ES14" s="276"/>
      <c r="ET14" s="278"/>
      <c r="EU14" s="278"/>
      <c r="EV14" s="278"/>
      <c r="EW14" s="278"/>
      <c r="EX14" s="279"/>
      <c r="EY14" s="276"/>
      <c r="EZ14" s="276"/>
      <c r="FA14" s="276"/>
      <c r="FB14" s="276"/>
      <c r="FC14" s="276"/>
      <c r="FD14" s="276"/>
      <c r="FE14" s="280"/>
      <c r="FF14" s="275"/>
      <c r="FG14" s="276"/>
      <c r="FH14" s="276"/>
      <c r="FI14" s="278"/>
      <c r="FJ14" s="278"/>
      <c r="FK14" s="278"/>
      <c r="FL14" s="278"/>
      <c r="FM14" s="279" t="s">
        <v>79</v>
      </c>
      <c r="FN14" s="276"/>
      <c r="FO14" s="276"/>
      <c r="FP14" s="276"/>
      <c r="FQ14" s="276"/>
      <c r="FR14" s="276"/>
      <c r="FS14" s="276"/>
      <c r="FT14" s="280"/>
      <c r="FU14" s="275"/>
      <c r="FV14" s="276"/>
      <c r="FW14" s="276"/>
      <c r="FX14" s="278"/>
      <c r="FY14" s="278"/>
      <c r="FZ14" s="278"/>
      <c r="GA14" s="278"/>
      <c r="GB14" s="279" t="s">
        <v>79</v>
      </c>
      <c r="GC14" s="276"/>
      <c r="GD14" s="276"/>
      <c r="GE14" s="276"/>
      <c r="GF14" s="276"/>
      <c r="GG14" s="276"/>
      <c r="GH14" s="276"/>
      <c r="GI14" s="280"/>
    </row>
    <row r="15" spans="1:191" s="166" customFormat="1" ht="65.25" customHeight="1" x14ac:dyDescent="0.25">
      <c r="A15" s="177"/>
      <c r="B15" s="341"/>
      <c r="C15" s="341"/>
      <c r="D15" s="341"/>
      <c r="E15" s="341"/>
      <c r="F15" s="341"/>
      <c r="G15" s="341"/>
      <c r="H15" s="341"/>
      <c r="I15" s="341"/>
      <c r="J15" s="341"/>
      <c r="K15" s="341"/>
      <c r="L15" s="341"/>
      <c r="M15" s="341"/>
      <c r="N15" s="341"/>
      <c r="O15" s="341"/>
      <c r="P15" s="341"/>
      <c r="Q15" s="341"/>
      <c r="R15" s="341"/>
      <c r="S15" s="341"/>
      <c r="T15" s="341"/>
      <c r="U15" s="341"/>
      <c r="V15" s="341"/>
      <c r="W15" s="341"/>
      <c r="X15" s="341"/>
      <c r="Y15" s="341"/>
      <c r="Z15" s="341"/>
      <c r="AA15" s="342"/>
      <c r="AB15" s="274"/>
      <c r="AC15" s="341"/>
      <c r="AD15" s="341"/>
      <c r="AE15" s="341"/>
      <c r="AF15" s="341"/>
      <c r="AG15" s="341"/>
      <c r="AH15" s="341"/>
      <c r="AI15" s="341"/>
      <c r="AJ15" s="341"/>
      <c r="AK15" s="341"/>
      <c r="AL15" s="341"/>
      <c r="AM15" s="341"/>
      <c r="AN15" s="341"/>
      <c r="AO15" s="341"/>
      <c r="AP15" s="341"/>
      <c r="AQ15" s="341"/>
      <c r="AR15" s="341"/>
      <c r="AS15" s="341"/>
      <c r="AT15" s="341"/>
      <c r="AU15" s="341"/>
      <c r="AV15" s="341"/>
      <c r="AW15" s="341"/>
      <c r="AX15" s="341"/>
      <c r="AY15" s="341"/>
      <c r="AZ15" s="341"/>
      <c r="BA15" s="341"/>
      <c r="BB15" s="341"/>
      <c r="BC15" s="341"/>
      <c r="BD15" s="341"/>
      <c r="BE15" s="342"/>
      <c r="BF15" s="274"/>
      <c r="BG15" s="341"/>
      <c r="BH15" s="341"/>
      <c r="BI15" s="341"/>
      <c r="BJ15" s="341"/>
      <c r="BK15" s="341"/>
      <c r="BL15" s="341"/>
      <c r="BM15" s="341"/>
      <c r="BN15" s="341"/>
      <c r="BO15" s="341"/>
      <c r="BP15" s="341"/>
      <c r="BQ15" s="341"/>
      <c r="BR15" s="341"/>
      <c r="BS15" s="341"/>
      <c r="BT15" s="341"/>
      <c r="BU15" s="341"/>
      <c r="BV15" s="341"/>
      <c r="BW15" s="341"/>
      <c r="BX15" s="341"/>
      <c r="BY15" s="341"/>
      <c r="BZ15" s="341"/>
      <c r="CA15" s="341"/>
      <c r="CB15" s="341"/>
      <c r="CC15" s="341"/>
      <c r="CD15" s="341"/>
      <c r="CE15" s="341"/>
      <c r="CF15" s="341"/>
      <c r="CG15" s="341"/>
      <c r="CH15" s="342"/>
      <c r="CI15" s="385">
        <v>1</v>
      </c>
      <c r="CJ15" s="386"/>
      <c r="CK15" s="386"/>
      <c r="CL15" s="386"/>
      <c r="CM15" s="386"/>
      <c r="CN15" s="386"/>
      <c r="CO15" s="386"/>
      <c r="CP15" s="386"/>
      <c r="CQ15" s="386"/>
      <c r="CR15" s="386"/>
      <c r="CS15" s="386"/>
      <c r="CT15" s="386"/>
      <c r="CU15" s="386"/>
      <c r="CV15" s="386"/>
      <c r="CW15" s="387"/>
      <c r="CX15" s="385">
        <v>1</v>
      </c>
      <c r="CY15" s="386"/>
      <c r="CZ15" s="386"/>
      <c r="DA15" s="386"/>
      <c r="DB15" s="386"/>
      <c r="DC15" s="386"/>
      <c r="DD15" s="386"/>
      <c r="DE15" s="386"/>
      <c r="DF15" s="386"/>
      <c r="DG15" s="386"/>
      <c r="DH15" s="386"/>
      <c r="DI15" s="386"/>
      <c r="DJ15" s="386"/>
      <c r="DK15" s="386"/>
      <c r="DL15" s="387"/>
      <c r="DM15" s="385">
        <v>1</v>
      </c>
      <c r="DN15" s="386"/>
      <c r="DO15" s="386"/>
      <c r="DP15" s="386"/>
      <c r="DQ15" s="386"/>
      <c r="DR15" s="386"/>
      <c r="DS15" s="386"/>
      <c r="DT15" s="386"/>
      <c r="DU15" s="386"/>
      <c r="DV15" s="386"/>
      <c r="DW15" s="386"/>
      <c r="DX15" s="386"/>
      <c r="DY15" s="386"/>
      <c r="DZ15" s="386"/>
      <c r="EA15" s="387"/>
      <c r="EB15" s="385">
        <v>1</v>
      </c>
      <c r="EC15" s="386"/>
      <c r="ED15" s="386"/>
      <c r="EE15" s="386"/>
      <c r="EF15" s="386"/>
      <c r="EG15" s="386"/>
      <c r="EH15" s="386"/>
      <c r="EI15" s="386"/>
      <c r="EJ15" s="386"/>
      <c r="EK15" s="386"/>
      <c r="EL15" s="386"/>
      <c r="EM15" s="386"/>
      <c r="EN15" s="386"/>
      <c r="EO15" s="386"/>
      <c r="EP15" s="387"/>
      <c r="EQ15" s="385">
        <v>1</v>
      </c>
      <c r="ER15" s="386"/>
      <c r="ES15" s="386"/>
      <c r="ET15" s="386"/>
      <c r="EU15" s="386"/>
      <c r="EV15" s="386"/>
      <c r="EW15" s="386"/>
      <c r="EX15" s="386"/>
      <c r="EY15" s="386"/>
      <c r="EZ15" s="386"/>
      <c r="FA15" s="386"/>
      <c r="FB15" s="386"/>
      <c r="FC15" s="386"/>
      <c r="FD15" s="386"/>
      <c r="FE15" s="387"/>
      <c r="FF15" s="385">
        <v>0.91400000000000003</v>
      </c>
      <c r="FG15" s="386"/>
      <c r="FH15" s="386"/>
      <c r="FI15" s="386"/>
      <c r="FJ15" s="386"/>
      <c r="FK15" s="386"/>
      <c r="FL15" s="386"/>
      <c r="FM15" s="386"/>
      <c r="FN15" s="386"/>
      <c r="FO15" s="386"/>
      <c r="FP15" s="386"/>
      <c r="FQ15" s="386"/>
      <c r="FR15" s="386"/>
      <c r="FS15" s="386"/>
      <c r="FT15" s="387"/>
      <c r="FU15" s="385">
        <v>0.9</v>
      </c>
      <c r="FV15" s="386"/>
      <c r="FW15" s="386"/>
      <c r="FX15" s="386"/>
      <c r="FY15" s="386"/>
      <c r="FZ15" s="386"/>
      <c r="GA15" s="386"/>
      <c r="GB15" s="386"/>
      <c r="GC15" s="386"/>
      <c r="GD15" s="386"/>
      <c r="GE15" s="386"/>
      <c r="GF15" s="386"/>
      <c r="GG15" s="386"/>
      <c r="GH15" s="386"/>
      <c r="GI15" s="387"/>
    </row>
    <row r="16" spans="1:191" ht="12" customHeight="1" x14ac:dyDescent="0.25"/>
    <row r="17" spans="2:191" s="165" customFormat="1" ht="26.25" customHeight="1" x14ac:dyDescent="0.25">
      <c r="B17" s="383" t="s">
        <v>82</v>
      </c>
      <c r="C17" s="383"/>
      <c r="D17" s="383"/>
      <c r="E17" s="383"/>
      <c r="F17" s="383"/>
      <c r="G17" s="383"/>
      <c r="H17" s="383"/>
      <c r="I17" s="383"/>
      <c r="J17" s="383"/>
      <c r="K17" s="383"/>
      <c r="L17" s="383"/>
      <c r="M17" s="383"/>
      <c r="N17" s="383"/>
      <c r="O17" s="383"/>
      <c r="P17" s="383"/>
      <c r="Q17" s="383"/>
      <c r="R17" s="383"/>
      <c r="S17" s="383"/>
      <c r="T17" s="383"/>
      <c r="U17" s="383"/>
      <c r="V17" s="383"/>
      <c r="W17" s="383"/>
      <c r="X17" s="383"/>
      <c r="Y17" s="383"/>
      <c r="Z17" s="383"/>
      <c r="AA17" s="383"/>
      <c r="AB17" s="383"/>
      <c r="AC17" s="383"/>
      <c r="AD17" s="383"/>
      <c r="AE17" s="383"/>
      <c r="AF17" s="383"/>
      <c r="AG17" s="383"/>
      <c r="AH17" s="383"/>
      <c r="AI17" s="383"/>
      <c r="AJ17" s="383"/>
      <c r="AK17" s="383"/>
      <c r="AL17" s="383"/>
      <c r="AM17" s="383"/>
      <c r="AN17" s="383"/>
      <c r="AO17" s="383"/>
      <c r="AP17" s="383"/>
      <c r="AQ17" s="383"/>
      <c r="AR17" s="383"/>
      <c r="AS17" s="383"/>
      <c r="AT17" s="383"/>
      <c r="AU17" s="383"/>
      <c r="AV17" s="383"/>
      <c r="AW17" s="383"/>
      <c r="AX17" s="383"/>
      <c r="AY17" s="383"/>
      <c r="AZ17" s="383"/>
      <c r="BA17" s="383"/>
      <c r="BB17" s="383"/>
      <c r="BC17" s="383"/>
      <c r="BD17" s="383"/>
      <c r="BE17" s="383"/>
      <c r="BF17" s="383"/>
      <c r="BG17" s="383"/>
      <c r="BH17" s="383"/>
      <c r="BI17" s="383"/>
      <c r="BJ17" s="383"/>
      <c r="BK17" s="383"/>
      <c r="BL17" s="383"/>
      <c r="BM17" s="383"/>
      <c r="BN17" s="383"/>
      <c r="BO17" s="383"/>
      <c r="BP17" s="383"/>
      <c r="BQ17" s="383"/>
      <c r="BR17" s="383"/>
      <c r="BS17" s="383"/>
      <c r="BT17" s="383"/>
      <c r="BU17" s="383"/>
      <c r="BV17" s="383"/>
      <c r="BW17" s="383"/>
      <c r="BX17" s="383"/>
      <c r="BY17" s="383"/>
      <c r="BZ17" s="383"/>
      <c r="CA17" s="383"/>
      <c r="CB17" s="383"/>
      <c r="CC17" s="383"/>
      <c r="CD17" s="383"/>
      <c r="CE17" s="383"/>
      <c r="CF17" s="383"/>
      <c r="CG17" s="383"/>
      <c r="CH17" s="383"/>
      <c r="CI17" s="383"/>
      <c r="CJ17" s="383"/>
      <c r="CK17" s="383"/>
      <c r="CL17" s="383"/>
      <c r="CM17" s="383"/>
      <c r="CN17" s="383"/>
      <c r="CO17" s="383"/>
      <c r="CP17" s="383"/>
      <c r="CQ17" s="383"/>
      <c r="CR17" s="383"/>
      <c r="CS17" s="383"/>
      <c r="CT17" s="383"/>
      <c r="CU17" s="383"/>
      <c r="CV17" s="383"/>
      <c r="CW17" s="383"/>
      <c r="CX17" s="383"/>
      <c r="CY17" s="383"/>
      <c r="CZ17" s="383"/>
      <c r="DA17" s="383"/>
      <c r="DB17" s="383"/>
      <c r="DC17" s="383"/>
      <c r="DD17" s="383"/>
      <c r="DE17" s="383"/>
      <c r="DF17" s="383"/>
      <c r="DG17" s="383"/>
      <c r="DH17" s="383"/>
      <c r="DI17" s="383"/>
      <c r="DJ17" s="383"/>
      <c r="DK17" s="383"/>
      <c r="DL17" s="383"/>
      <c r="DM17" s="383"/>
      <c r="DN17" s="383"/>
      <c r="DO17" s="383"/>
      <c r="DP17" s="383"/>
      <c r="DQ17" s="383"/>
      <c r="DR17" s="383"/>
      <c r="DS17" s="383"/>
      <c r="DT17" s="383"/>
      <c r="DU17" s="383"/>
      <c r="DV17" s="383"/>
      <c r="DW17" s="383"/>
      <c r="DX17" s="383"/>
      <c r="DY17" s="383"/>
      <c r="DZ17" s="383"/>
      <c r="EA17" s="383"/>
      <c r="EB17" s="383"/>
      <c r="EC17" s="383"/>
      <c r="ED17" s="383"/>
      <c r="EE17" s="383"/>
      <c r="EF17" s="383"/>
      <c r="EG17" s="383"/>
      <c r="EH17" s="383"/>
      <c r="EI17" s="383"/>
      <c r="EJ17" s="383"/>
      <c r="EK17" s="383"/>
      <c r="EL17" s="383"/>
      <c r="EM17" s="383"/>
      <c r="EN17" s="383"/>
      <c r="EO17" s="383"/>
      <c r="EP17" s="383"/>
      <c r="EQ17" s="383"/>
      <c r="ER17" s="383"/>
      <c r="ES17" s="383"/>
      <c r="ET17" s="383"/>
      <c r="EU17" s="383"/>
      <c r="EV17" s="383"/>
      <c r="EW17" s="383"/>
      <c r="EX17" s="383"/>
      <c r="EY17" s="383"/>
      <c r="EZ17" s="383"/>
      <c r="FA17" s="383"/>
      <c r="FB17" s="383"/>
      <c r="FC17" s="383"/>
      <c r="FD17" s="383"/>
      <c r="FE17" s="384"/>
      <c r="FF17" s="384"/>
      <c r="FG17" s="384"/>
      <c r="FH17" s="384"/>
      <c r="FI17" s="384"/>
      <c r="FJ17" s="384"/>
      <c r="FK17" s="384"/>
      <c r="FL17" s="384"/>
      <c r="FM17" s="384"/>
      <c r="FN17" s="384"/>
      <c r="FO17" s="384"/>
      <c r="FP17" s="384"/>
      <c r="FQ17" s="384"/>
      <c r="FR17" s="384"/>
      <c r="FS17" s="384"/>
      <c r="FT17" s="384"/>
      <c r="FU17" s="384"/>
      <c r="FV17" s="384"/>
      <c r="FW17" s="384"/>
      <c r="FX17" s="384"/>
      <c r="FY17" s="384"/>
      <c r="FZ17" s="384"/>
      <c r="GA17" s="384"/>
      <c r="GB17" s="384"/>
      <c r="GC17" s="384"/>
      <c r="GD17" s="384"/>
      <c r="GE17" s="384"/>
      <c r="GF17" s="384"/>
      <c r="GG17" s="384"/>
      <c r="GH17" s="384"/>
      <c r="GI17" s="384"/>
    </row>
    <row r="18" spans="2:191" s="166" customFormat="1" ht="10.5" customHeight="1" x14ac:dyDescent="0.25"/>
    <row r="19" spans="2:191" s="166" customFormat="1" ht="16.5" customHeight="1" x14ac:dyDescent="0.25">
      <c r="F19" s="271" t="s">
        <v>83</v>
      </c>
    </row>
    <row r="20" spans="2:191" s="165" customFormat="1" ht="12" x14ac:dyDescent="0.2"/>
    <row r="21" spans="2:191" s="166" customFormat="1" ht="13.5" customHeight="1" x14ac:dyDescent="0.25">
      <c r="L21" s="381" t="s">
        <v>20</v>
      </c>
      <c r="M21" s="381"/>
      <c r="N21" s="381"/>
      <c r="O21" s="381"/>
      <c r="P21" s="381"/>
      <c r="Q21" s="381"/>
      <c r="R21" s="381"/>
      <c r="S21" s="381"/>
      <c r="T21" s="381"/>
      <c r="U21" s="381"/>
      <c r="V21" s="381"/>
      <c r="W21" s="381"/>
      <c r="X21" s="381"/>
      <c r="Y21" s="381"/>
      <c r="Z21" s="381"/>
      <c r="AA21" s="381"/>
      <c r="AB21" s="381"/>
      <c r="AC21" s="381"/>
      <c r="AD21" s="381"/>
      <c r="AE21" s="381"/>
      <c r="AF21" s="381"/>
      <c r="AG21" s="381"/>
      <c r="AH21" s="381"/>
      <c r="AI21" s="381"/>
      <c r="AJ21" s="381"/>
      <c r="AK21" s="381"/>
      <c r="AL21" s="381"/>
      <c r="AM21" s="381"/>
      <c r="AN21" s="381"/>
      <c r="AO21" s="381"/>
      <c r="AP21" s="381"/>
      <c r="AQ21" s="381"/>
      <c r="AR21" s="381"/>
      <c r="AS21" s="381"/>
      <c r="AT21" s="381"/>
      <c r="AU21" s="381"/>
      <c r="AV21" s="381"/>
      <c r="AW21" s="381"/>
      <c r="AX21" s="381"/>
      <c r="AY21" s="381"/>
      <c r="AZ21" s="381"/>
      <c r="BA21" s="381"/>
      <c r="BB21" s="381"/>
      <c r="BC21" s="381"/>
      <c r="BD21" s="381"/>
      <c r="BE21" s="381"/>
      <c r="BF21" s="381"/>
      <c r="BG21" s="381"/>
      <c r="BH21" s="381"/>
      <c r="BI21" s="381"/>
      <c r="BJ21" s="381"/>
      <c r="BK21" s="381"/>
      <c r="BL21" s="381"/>
      <c r="BM21" s="381"/>
      <c r="BN21" s="381"/>
      <c r="BO21" s="381"/>
      <c r="BP21" s="381"/>
      <c r="BQ21" s="381"/>
      <c r="BR21" s="381"/>
      <c r="BS21" s="381"/>
      <c r="BT21" s="381"/>
      <c r="BU21" s="381"/>
      <c r="BV21" s="381"/>
      <c r="BX21" s="381" t="s">
        <v>21</v>
      </c>
      <c r="BY21" s="381"/>
      <c r="BZ21" s="381"/>
      <c r="CA21" s="381"/>
      <c r="CB21" s="381"/>
      <c r="CC21" s="381"/>
      <c r="CD21" s="381"/>
      <c r="CE21" s="381"/>
      <c r="CF21" s="381"/>
      <c r="CG21" s="381"/>
      <c r="CH21" s="381"/>
      <c r="CI21" s="381"/>
      <c r="CJ21" s="381"/>
      <c r="CK21" s="381"/>
      <c r="CL21" s="381"/>
      <c r="CM21" s="381"/>
      <c r="CN21" s="381"/>
      <c r="CO21" s="381"/>
      <c r="CP21" s="381"/>
      <c r="CQ21" s="381"/>
      <c r="CR21" s="381"/>
      <c r="CS21" s="381"/>
      <c r="CT21" s="381"/>
      <c r="CU21" s="381"/>
      <c r="CV21" s="381"/>
      <c r="CW21" s="381"/>
      <c r="CX21" s="381"/>
      <c r="CY21" s="381"/>
      <c r="CZ21" s="381"/>
      <c r="DA21" s="381"/>
      <c r="DB21" s="381"/>
      <c r="DC21" s="381"/>
      <c r="DD21" s="381"/>
      <c r="DE21" s="381"/>
      <c r="DF21" s="381"/>
      <c r="DG21" s="381"/>
      <c r="DH21" s="381"/>
      <c r="DI21" s="381"/>
      <c r="DJ21" s="381"/>
      <c r="DK21" s="381"/>
      <c r="DL21" s="381"/>
      <c r="DM21" s="381"/>
      <c r="DN21" s="381"/>
      <c r="DO21" s="381"/>
      <c r="DP21" s="381"/>
      <c r="DQ21" s="381"/>
      <c r="DR21" s="381"/>
      <c r="DS21" s="381"/>
      <c r="DT21" s="381"/>
      <c r="DU21" s="381"/>
      <c r="DV21" s="381"/>
      <c r="DW21" s="381"/>
      <c r="DX21" s="268"/>
      <c r="DY21" s="381"/>
      <c r="DZ21" s="381"/>
      <c r="EA21" s="381"/>
      <c r="EB21" s="381"/>
      <c r="EC21" s="381"/>
      <c r="ED21" s="381"/>
      <c r="EE21" s="381"/>
      <c r="EF21" s="381"/>
      <c r="EG21" s="381"/>
      <c r="EH21" s="381"/>
      <c r="EI21" s="381"/>
      <c r="EJ21" s="381"/>
      <c r="EK21" s="381"/>
      <c r="EL21" s="381"/>
      <c r="EM21" s="381"/>
      <c r="EN21" s="381"/>
      <c r="EO21" s="381"/>
      <c r="EP21" s="381"/>
      <c r="EQ21" s="381"/>
      <c r="ER21" s="381"/>
      <c r="ES21" s="381"/>
      <c r="ET21" s="381"/>
    </row>
    <row r="22" spans="2:191" s="166" customFormat="1" ht="13.5" customHeight="1" x14ac:dyDescent="0.25">
      <c r="L22" s="382" t="s">
        <v>84</v>
      </c>
      <c r="M22" s="382"/>
      <c r="N22" s="382"/>
      <c r="O22" s="382"/>
      <c r="P22" s="382"/>
      <c r="Q22" s="382"/>
      <c r="R22" s="382"/>
      <c r="S22" s="382"/>
      <c r="T22" s="382"/>
      <c r="U22" s="382"/>
      <c r="V22" s="382"/>
      <c r="W22" s="382"/>
      <c r="X22" s="382"/>
      <c r="Y22" s="382"/>
      <c r="Z22" s="382"/>
      <c r="AA22" s="382"/>
      <c r="AB22" s="382"/>
      <c r="AC22" s="382"/>
      <c r="AD22" s="382"/>
      <c r="AE22" s="382"/>
      <c r="AF22" s="382"/>
      <c r="AG22" s="382"/>
      <c r="AH22" s="382"/>
      <c r="AI22" s="382"/>
      <c r="AJ22" s="382"/>
      <c r="AK22" s="382"/>
      <c r="AL22" s="382"/>
      <c r="AM22" s="382"/>
      <c r="AN22" s="382"/>
      <c r="AO22" s="382"/>
      <c r="AP22" s="382"/>
      <c r="AQ22" s="382"/>
      <c r="AR22" s="382"/>
      <c r="AS22" s="382"/>
      <c r="AT22" s="382"/>
      <c r="AU22" s="382"/>
      <c r="AV22" s="382"/>
      <c r="AW22" s="382"/>
      <c r="AX22" s="382"/>
      <c r="AY22" s="382"/>
      <c r="AZ22" s="382"/>
      <c r="BA22" s="382"/>
      <c r="BB22" s="382"/>
      <c r="BC22" s="382"/>
      <c r="BD22" s="382"/>
      <c r="BE22" s="382"/>
      <c r="BF22" s="382"/>
      <c r="BG22" s="382"/>
      <c r="BH22" s="382"/>
      <c r="BI22" s="382"/>
      <c r="BJ22" s="382"/>
      <c r="BK22" s="382"/>
      <c r="BL22" s="382"/>
      <c r="BM22" s="382"/>
      <c r="BN22" s="382"/>
      <c r="BO22" s="382"/>
      <c r="BP22" s="382"/>
      <c r="BQ22" s="382"/>
      <c r="BR22" s="382"/>
      <c r="BS22" s="382"/>
      <c r="BT22" s="382"/>
      <c r="BU22" s="382"/>
      <c r="BV22" s="382"/>
      <c r="BW22" s="272"/>
      <c r="BX22" s="382" t="s">
        <v>85</v>
      </c>
      <c r="BY22" s="382"/>
      <c r="BZ22" s="382"/>
      <c r="CA22" s="382"/>
      <c r="CB22" s="382"/>
      <c r="CC22" s="382"/>
      <c r="CD22" s="382"/>
      <c r="CE22" s="382"/>
      <c r="CF22" s="382"/>
      <c r="CG22" s="382"/>
      <c r="CH22" s="382"/>
      <c r="CI22" s="382"/>
      <c r="CJ22" s="382"/>
      <c r="CK22" s="382"/>
      <c r="CL22" s="382"/>
      <c r="CM22" s="382"/>
      <c r="CN22" s="382"/>
      <c r="CO22" s="382"/>
      <c r="CP22" s="382"/>
      <c r="CQ22" s="382"/>
      <c r="CR22" s="382"/>
      <c r="CS22" s="382"/>
      <c r="CT22" s="382"/>
      <c r="CU22" s="382"/>
      <c r="CV22" s="382"/>
      <c r="CW22" s="382"/>
      <c r="CX22" s="382"/>
      <c r="CY22" s="382"/>
      <c r="CZ22" s="382"/>
      <c r="DA22" s="382"/>
      <c r="DB22" s="382"/>
      <c r="DC22" s="382"/>
      <c r="DD22" s="382"/>
      <c r="DE22" s="382"/>
      <c r="DF22" s="382"/>
      <c r="DG22" s="382"/>
      <c r="DH22" s="382"/>
      <c r="DI22" s="382"/>
      <c r="DJ22" s="382"/>
      <c r="DK22" s="382"/>
      <c r="DL22" s="382"/>
      <c r="DM22" s="382"/>
      <c r="DN22" s="382"/>
      <c r="DO22" s="382"/>
      <c r="DP22" s="382"/>
      <c r="DQ22" s="382"/>
      <c r="DR22" s="382"/>
      <c r="DS22" s="382"/>
      <c r="DT22" s="382"/>
      <c r="DU22" s="382"/>
      <c r="DV22" s="382"/>
      <c r="DW22" s="382"/>
      <c r="DX22" s="272"/>
      <c r="DY22" s="382" t="s">
        <v>86</v>
      </c>
      <c r="DZ22" s="382"/>
      <c r="EA22" s="382"/>
      <c r="EB22" s="382"/>
      <c r="EC22" s="382"/>
      <c r="ED22" s="382"/>
      <c r="EE22" s="382"/>
      <c r="EF22" s="382"/>
      <c r="EG22" s="382"/>
      <c r="EH22" s="382"/>
      <c r="EI22" s="382"/>
      <c r="EJ22" s="382"/>
      <c r="EK22" s="382"/>
      <c r="EL22" s="382"/>
      <c r="EM22" s="382"/>
      <c r="EN22" s="382"/>
      <c r="EO22" s="382"/>
      <c r="EP22" s="382"/>
      <c r="EQ22" s="382"/>
      <c r="ER22" s="382"/>
      <c r="ES22" s="382"/>
      <c r="ET22" s="382"/>
    </row>
    <row r="23" spans="2:191" s="165" customFormat="1" ht="12" x14ac:dyDescent="0.2"/>
    <row r="24" spans="2:191" s="166" customFormat="1" ht="13.5" customHeight="1" x14ac:dyDescent="0.25">
      <c r="L24" s="381"/>
      <c r="M24" s="381"/>
      <c r="N24" s="381"/>
      <c r="O24" s="381"/>
      <c r="P24" s="381"/>
      <c r="Q24" s="381"/>
      <c r="R24" s="381"/>
      <c r="S24" s="381"/>
      <c r="T24" s="381"/>
      <c r="U24" s="381"/>
      <c r="V24" s="381"/>
      <c r="W24" s="381"/>
      <c r="X24" s="381"/>
      <c r="Y24" s="381"/>
      <c r="Z24" s="381"/>
      <c r="AA24" s="381"/>
      <c r="AB24" s="381"/>
      <c r="AC24" s="381"/>
      <c r="AD24" s="381"/>
      <c r="AE24" s="381"/>
      <c r="AF24" s="381"/>
      <c r="AG24" s="381"/>
      <c r="AH24" s="381"/>
      <c r="AI24" s="381"/>
      <c r="AJ24" s="381"/>
      <c r="AK24" s="381"/>
      <c r="AL24" s="381"/>
      <c r="AM24" s="381"/>
      <c r="AN24" s="381"/>
      <c r="AO24" s="381"/>
      <c r="AP24" s="381"/>
      <c r="AQ24" s="381"/>
      <c r="AR24" s="381"/>
      <c r="AS24" s="381"/>
      <c r="AT24" s="381"/>
      <c r="AU24" s="381"/>
      <c r="AV24" s="381"/>
      <c r="AW24" s="381"/>
      <c r="AX24" s="381"/>
      <c r="AY24" s="381"/>
      <c r="AZ24" s="381"/>
      <c r="BA24" s="381"/>
      <c r="BB24" s="381"/>
      <c r="BC24" s="381"/>
      <c r="BD24" s="381"/>
      <c r="BE24" s="381"/>
      <c r="BF24" s="381"/>
      <c r="BG24" s="381"/>
      <c r="BH24" s="381"/>
      <c r="BI24" s="381"/>
      <c r="BJ24" s="381"/>
      <c r="BK24" s="381"/>
      <c r="BL24" s="381"/>
      <c r="BM24" s="381"/>
      <c r="BN24" s="381"/>
      <c r="BO24" s="381"/>
      <c r="BP24" s="381"/>
      <c r="BQ24" s="381"/>
      <c r="BR24" s="381"/>
      <c r="BS24" s="381"/>
      <c r="BT24" s="381"/>
      <c r="BU24" s="381"/>
      <c r="BV24" s="381"/>
      <c r="BX24" s="381"/>
      <c r="BY24" s="381"/>
      <c r="BZ24" s="381"/>
      <c r="CA24" s="381"/>
      <c r="CB24" s="381"/>
      <c r="CC24" s="381"/>
      <c r="CD24" s="381"/>
      <c r="CE24" s="381"/>
      <c r="CF24" s="381"/>
      <c r="CG24" s="381"/>
      <c r="CH24" s="381"/>
      <c r="CI24" s="381"/>
      <c r="CJ24" s="381"/>
      <c r="CK24" s="381"/>
      <c r="CL24" s="381"/>
      <c r="CM24" s="381"/>
      <c r="CN24" s="381"/>
      <c r="CO24" s="381"/>
      <c r="CP24" s="381"/>
      <c r="CQ24" s="381"/>
      <c r="CR24" s="381"/>
      <c r="CS24" s="381"/>
      <c r="CT24" s="381"/>
      <c r="CU24" s="381"/>
      <c r="CV24" s="381"/>
      <c r="CW24" s="381"/>
      <c r="CX24" s="381"/>
      <c r="CY24" s="381"/>
      <c r="CZ24" s="381"/>
      <c r="DA24" s="381"/>
      <c r="DB24" s="381"/>
      <c r="DC24" s="381"/>
      <c r="DD24" s="381"/>
      <c r="DE24" s="381"/>
      <c r="DF24" s="381"/>
      <c r="DG24" s="381"/>
      <c r="DH24" s="381"/>
      <c r="DI24" s="381"/>
      <c r="DJ24" s="381"/>
      <c r="DK24" s="381"/>
      <c r="DL24" s="381"/>
      <c r="DM24" s="381"/>
      <c r="DN24" s="381"/>
      <c r="DO24" s="381"/>
      <c r="DP24" s="381"/>
      <c r="DQ24" s="381"/>
      <c r="DR24" s="381"/>
      <c r="DS24" s="381"/>
      <c r="DT24" s="381"/>
      <c r="DU24" s="381"/>
      <c r="DV24" s="381"/>
      <c r="DW24" s="381"/>
      <c r="DX24" s="268"/>
      <c r="DY24" s="381"/>
      <c r="DZ24" s="381"/>
      <c r="EA24" s="381"/>
      <c r="EB24" s="381"/>
      <c r="EC24" s="381"/>
      <c r="ED24" s="381"/>
      <c r="EE24" s="381"/>
      <c r="EF24" s="381"/>
      <c r="EG24" s="381"/>
      <c r="EH24" s="381"/>
      <c r="EI24" s="381"/>
      <c r="EJ24" s="381"/>
      <c r="EK24" s="381"/>
      <c r="EL24" s="381"/>
      <c r="EM24" s="381"/>
      <c r="EN24" s="381"/>
      <c r="EO24" s="381"/>
      <c r="EP24" s="381"/>
      <c r="EQ24" s="381"/>
      <c r="ER24" s="381"/>
      <c r="ES24" s="381"/>
      <c r="ET24" s="381"/>
    </row>
    <row r="25" spans="2:191" s="166" customFormat="1" ht="13.5" customHeight="1" x14ac:dyDescent="0.25">
      <c r="L25" s="382"/>
      <c r="M25" s="382"/>
      <c r="N25" s="382"/>
      <c r="O25" s="382"/>
      <c r="P25" s="382"/>
      <c r="Q25" s="382"/>
      <c r="R25" s="382"/>
      <c r="S25" s="382"/>
      <c r="T25" s="382"/>
      <c r="U25" s="382"/>
      <c r="V25" s="382"/>
      <c r="W25" s="382"/>
      <c r="X25" s="382"/>
      <c r="Y25" s="382"/>
      <c r="Z25" s="382"/>
      <c r="AA25" s="382"/>
      <c r="AB25" s="382"/>
      <c r="AC25" s="382"/>
      <c r="AD25" s="382"/>
      <c r="AE25" s="382"/>
      <c r="AF25" s="382"/>
      <c r="AG25" s="382"/>
      <c r="AH25" s="382"/>
      <c r="AI25" s="382"/>
      <c r="AJ25" s="382"/>
      <c r="AK25" s="382"/>
      <c r="AL25" s="382"/>
      <c r="AM25" s="382"/>
      <c r="AN25" s="382"/>
      <c r="AO25" s="382"/>
      <c r="AP25" s="382"/>
      <c r="AQ25" s="382"/>
      <c r="AR25" s="382"/>
      <c r="AS25" s="382"/>
      <c r="AT25" s="382"/>
      <c r="AU25" s="382"/>
      <c r="AV25" s="382"/>
      <c r="AW25" s="382"/>
      <c r="AX25" s="382"/>
      <c r="AY25" s="382"/>
      <c r="AZ25" s="382"/>
      <c r="BA25" s="382"/>
      <c r="BB25" s="382"/>
      <c r="BC25" s="382"/>
      <c r="BD25" s="382"/>
      <c r="BE25" s="382"/>
      <c r="BF25" s="382"/>
      <c r="BG25" s="382"/>
      <c r="BH25" s="382"/>
      <c r="BI25" s="382"/>
      <c r="BJ25" s="382"/>
      <c r="BK25" s="382"/>
      <c r="BL25" s="382"/>
      <c r="BM25" s="382"/>
      <c r="BN25" s="382"/>
      <c r="BO25" s="382"/>
      <c r="BP25" s="382"/>
      <c r="BQ25" s="382"/>
      <c r="BR25" s="382"/>
      <c r="BS25" s="382"/>
      <c r="BT25" s="382"/>
      <c r="BU25" s="382"/>
      <c r="BV25" s="382"/>
      <c r="BW25" s="272"/>
      <c r="BX25" s="382"/>
      <c r="BY25" s="382"/>
      <c r="BZ25" s="382"/>
      <c r="CA25" s="382"/>
      <c r="CB25" s="382"/>
      <c r="CC25" s="382"/>
      <c r="CD25" s="382"/>
      <c r="CE25" s="382"/>
      <c r="CF25" s="382"/>
      <c r="CG25" s="382"/>
      <c r="CH25" s="382"/>
      <c r="CI25" s="382"/>
      <c r="CJ25" s="382"/>
      <c r="CK25" s="382"/>
      <c r="CL25" s="382"/>
      <c r="CM25" s="382"/>
      <c r="CN25" s="382"/>
      <c r="CO25" s="382"/>
      <c r="CP25" s="382"/>
      <c r="CQ25" s="382"/>
      <c r="CR25" s="382"/>
      <c r="CS25" s="382"/>
      <c r="CT25" s="382"/>
      <c r="CU25" s="382"/>
      <c r="CV25" s="382"/>
      <c r="CW25" s="382"/>
      <c r="CX25" s="382"/>
      <c r="CY25" s="382"/>
      <c r="CZ25" s="382"/>
      <c r="DA25" s="382"/>
      <c r="DB25" s="382"/>
      <c r="DC25" s="382"/>
      <c r="DD25" s="382"/>
      <c r="DE25" s="382"/>
      <c r="DF25" s="382"/>
      <c r="DG25" s="382"/>
      <c r="DH25" s="382"/>
      <c r="DI25" s="382"/>
      <c r="DJ25" s="382"/>
      <c r="DK25" s="382"/>
      <c r="DL25" s="382"/>
      <c r="DM25" s="382"/>
      <c r="DN25" s="382"/>
      <c r="DO25" s="382"/>
      <c r="DP25" s="382"/>
      <c r="DQ25" s="382"/>
      <c r="DR25" s="382"/>
      <c r="DS25" s="382"/>
      <c r="DT25" s="382"/>
      <c r="DU25" s="382"/>
      <c r="DV25" s="382"/>
      <c r="DW25" s="382"/>
      <c r="DX25" s="272"/>
      <c r="DY25" s="382"/>
      <c r="DZ25" s="382"/>
      <c r="EA25" s="382"/>
      <c r="EB25" s="382"/>
      <c r="EC25" s="382"/>
      <c r="ED25" s="382"/>
      <c r="EE25" s="382"/>
      <c r="EF25" s="382"/>
      <c r="EG25" s="382"/>
      <c r="EH25" s="382"/>
      <c r="EI25" s="382"/>
      <c r="EJ25" s="382"/>
      <c r="EK25" s="382"/>
      <c r="EL25" s="382"/>
      <c r="EM25" s="382"/>
      <c r="EN25" s="382"/>
      <c r="EO25" s="382"/>
      <c r="EP25" s="382"/>
      <c r="EQ25" s="382"/>
      <c r="ER25" s="382"/>
      <c r="ES25" s="382"/>
      <c r="ET25" s="382"/>
    </row>
  </sheetData>
  <mergeCells count="71">
    <mergeCell ref="CI6:GI6"/>
    <mergeCell ref="DO7:DY7"/>
    <mergeCell ref="ED7:EN7"/>
    <mergeCell ref="ES7:FC7"/>
    <mergeCell ref="FH7:FR7"/>
    <mergeCell ref="A2:FE2"/>
    <mergeCell ref="AQ3:DO3"/>
    <mergeCell ref="AQ4:DO4"/>
    <mergeCell ref="A6:AA6"/>
    <mergeCell ref="AB6:BE6"/>
    <mergeCell ref="BF6:CH6"/>
    <mergeCell ref="FW7:GG7"/>
    <mergeCell ref="CI9:CW9"/>
    <mergeCell ref="CX9:DL9"/>
    <mergeCell ref="DM9:EA9"/>
    <mergeCell ref="EB9:EP9"/>
    <mergeCell ref="EQ9:FE9"/>
    <mergeCell ref="FF9:FT9"/>
    <mergeCell ref="FU9:GI9"/>
    <mergeCell ref="CK7:CU7"/>
    <mergeCell ref="CZ7:DJ7"/>
    <mergeCell ref="FF12:FT12"/>
    <mergeCell ref="FU12:GI12"/>
    <mergeCell ref="CK10:CU10"/>
    <mergeCell ref="CZ10:DJ10"/>
    <mergeCell ref="DO10:DY10"/>
    <mergeCell ref="ED10:EN10"/>
    <mergeCell ref="ES10:FC10"/>
    <mergeCell ref="FH10:FR10"/>
    <mergeCell ref="DO13:DY13"/>
    <mergeCell ref="ED13:EN13"/>
    <mergeCell ref="ES13:FC13"/>
    <mergeCell ref="FH13:FR13"/>
    <mergeCell ref="FW10:GG10"/>
    <mergeCell ref="CI12:CW12"/>
    <mergeCell ref="CX12:DL12"/>
    <mergeCell ref="DM12:EA12"/>
    <mergeCell ref="EB12:EP12"/>
    <mergeCell ref="EQ12:FE12"/>
    <mergeCell ref="FW13:GG13"/>
    <mergeCell ref="CI15:CW15"/>
    <mergeCell ref="CX15:DL15"/>
    <mergeCell ref="DM15:EA15"/>
    <mergeCell ref="EB15:EP15"/>
    <mergeCell ref="EQ15:FE15"/>
    <mergeCell ref="FF15:FT15"/>
    <mergeCell ref="FU15:GI15"/>
    <mergeCell ref="CK13:CU13"/>
    <mergeCell ref="CZ13:DJ13"/>
    <mergeCell ref="B17:GI17"/>
    <mergeCell ref="L21:BV21"/>
    <mergeCell ref="BX21:DW21"/>
    <mergeCell ref="DY21:ET21"/>
    <mergeCell ref="L22:BV22"/>
    <mergeCell ref="BX22:DW22"/>
    <mergeCell ref="DY22:ET22"/>
    <mergeCell ref="L24:BV24"/>
    <mergeCell ref="BX24:DW24"/>
    <mergeCell ref="DY24:ET24"/>
    <mergeCell ref="L25:BV25"/>
    <mergeCell ref="BX25:DW25"/>
    <mergeCell ref="DY25:ET25"/>
    <mergeCell ref="B7:AA9"/>
    <mergeCell ref="AC7:BE9"/>
    <mergeCell ref="BG7:CH9"/>
    <mergeCell ref="B13:AA15"/>
    <mergeCell ref="AC13:BE15"/>
    <mergeCell ref="BG13:CH15"/>
    <mergeCell ref="B10:AA12"/>
    <mergeCell ref="AC10:BE12"/>
    <mergeCell ref="BG10:CH12"/>
  </mergeCells>
  <pageMargins left="0.75" right="0.75" top="1" bottom="1" header="0.5" footer="0.5"/>
  <pageSetup paperSize="9" scale="88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3" tint="0.59999389629810485"/>
  </sheetPr>
  <dimension ref="A1:FE19"/>
  <sheetViews>
    <sheetView view="pageBreakPreview" zoomScaleNormal="100" workbookViewId="0">
      <selection activeCell="GD12" sqref="GD12:GE12"/>
    </sheetView>
  </sheetViews>
  <sheetFormatPr defaultColWidth="0.85546875" defaultRowHeight="15" x14ac:dyDescent="0.25"/>
  <cols>
    <col min="1" max="14" width="0.85546875" style="191"/>
    <col min="15" max="15" width="31.28515625" style="191" customWidth="1"/>
    <col min="16" max="59" width="0.85546875" style="191"/>
    <col min="60" max="60" width="0.28515625" style="191" customWidth="1"/>
    <col min="61" max="62" width="0.85546875" style="191" hidden="1" customWidth="1"/>
    <col min="63" max="68" width="0.85546875" style="191"/>
    <col min="69" max="69" width="6.85546875" style="191" customWidth="1"/>
    <col min="70" max="71" width="0.85546875" style="191"/>
    <col min="72" max="72" width="0.85546875" style="191" customWidth="1"/>
    <col min="73" max="73" width="0.85546875" style="191" hidden="1" customWidth="1"/>
    <col min="74" max="77" width="0.85546875" style="191"/>
    <col min="78" max="78" width="2.42578125" style="191" customWidth="1"/>
    <col min="79" max="88" width="0.85546875" style="191"/>
    <col min="89" max="89" width="2.85546875" style="191" customWidth="1"/>
    <col min="90" max="96" width="0.85546875" style="191"/>
    <col min="97" max="97" width="4.28515625" style="191" customWidth="1"/>
    <col min="98" max="104" width="0.85546875" style="191"/>
    <col min="105" max="105" width="3.42578125" style="191" customWidth="1"/>
    <col min="106" max="161" width="0.85546875" style="191" hidden="1" customWidth="1"/>
    <col min="162" max="16384" width="0.85546875" style="191"/>
  </cols>
  <sheetData>
    <row r="1" spans="1:161" s="187" customFormat="1" ht="15.75" customHeight="1" x14ac:dyDescent="0.25">
      <c r="DA1" s="267"/>
    </row>
    <row r="2" spans="1:161" s="187" customFormat="1" ht="15.75" x14ac:dyDescent="0.25"/>
    <row r="3" spans="1:161" s="187" customFormat="1" ht="36.950000000000003" customHeight="1" x14ac:dyDescent="0.25">
      <c r="A3" s="371" t="s">
        <v>87</v>
      </c>
      <c r="B3" s="371"/>
      <c r="C3" s="371"/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  <c r="O3" s="371"/>
      <c r="P3" s="371"/>
      <c r="Q3" s="371"/>
      <c r="R3" s="371"/>
      <c r="S3" s="371"/>
      <c r="T3" s="371"/>
      <c r="U3" s="371"/>
      <c r="V3" s="371"/>
      <c r="W3" s="371"/>
      <c r="X3" s="371"/>
      <c r="Y3" s="371"/>
      <c r="Z3" s="371"/>
      <c r="AA3" s="371"/>
      <c r="AB3" s="371"/>
      <c r="AC3" s="371"/>
      <c r="AD3" s="371"/>
      <c r="AE3" s="371"/>
      <c r="AF3" s="371"/>
      <c r="AG3" s="371"/>
      <c r="AH3" s="371"/>
      <c r="AI3" s="371"/>
      <c r="AJ3" s="371"/>
      <c r="AK3" s="371"/>
      <c r="AL3" s="371"/>
      <c r="AM3" s="371"/>
      <c r="AN3" s="371"/>
      <c r="AO3" s="371"/>
      <c r="AP3" s="371"/>
      <c r="AQ3" s="371"/>
      <c r="AR3" s="371"/>
      <c r="AS3" s="371"/>
      <c r="AT3" s="371"/>
      <c r="AU3" s="371"/>
      <c r="AV3" s="371"/>
      <c r="AW3" s="371"/>
      <c r="AX3" s="371"/>
      <c r="AY3" s="371"/>
      <c r="AZ3" s="371"/>
      <c r="BA3" s="371"/>
      <c r="BB3" s="371"/>
      <c r="BC3" s="371"/>
      <c r="BD3" s="371"/>
      <c r="BE3" s="371"/>
      <c r="BF3" s="371"/>
      <c r="BG3" s="371"/>
      <c r="BH3" s="371"/>
      <c r="BI3" s="371"/>
      <c r="BJ3" s="371"/>
      <c r="BK3" s="371"/>
      <c r="BL3" s="371"/>
      <c r="BM3" s="371"/>
      <c r="BN3" s="371"/>
      <c r="BO3" s="371"/>
      <c r="BP3" s="371"/>
      <c r="BQ3" s="371"/>
      <c r="BR3" s="371"/>
      <c r="BS3" s="371"/>
      <c r="BT3" s="371"/>
      <c r="BU3" s="371"/>
      <c r="BV3" s="371"/>
      <c r="BW3" s="371"/>
      <c r="BX3" s="371"/>
      <c r="BY3" s="371"/>
      <c r="BZ3" s="371"/>
      <c r="CA3" s="371"/>
      <c r="CB3" s="371"/>
      <c r="CC3" s="371"/>
      <c r="CD3" s="371"/>
      <c r="CE3" s="371"/>
      <c r="CF3" s="371"/>
      <c r="CG3" s="371"/>
      <c r="CH3" s="371"/>
      <c r="CI3" s="371"/>
      <c r="CJ3" s="371"/>
      <c r="CK3" s="371"/>
      <c r="CL3" s="371"/>
      <c r="CM3" s="371"/>
      <c r="CN3" s="371"/>
      <c r="CO3" s="371"/>
      <c r="CP3" s="371"/>
      <c r="CQ3" s="371"/>
      <c r="CR3" s="371"/>
      <c r="CS3" s="371"/>
      <c r="CT3" s="371"/>
      <c r="CU3" s="371"/>
      <c r="CV3" s="371"/>
      <c r="CW3" s="371"/>
      <c r="CX3" s="371"/>
      <c r="CY3" s="371"/>
      <c r="CZ3" s="371"/>
      <c r="DA3" s="371"/>
      <c r="DB3" s="371"/>
      <c r="DC3" s="371"/>
      <c r="DD3" s="371"/>
      <c r="DE3" s="371"/>
      <c r="DF3" s="371"/>
      <c r="DG3" s="371"/>
      <c r="DH3" s="371"/>
      <c r="DI3" s="371"/>
      <c r="DJ3" s="371"/>
      <c r="DK3" s="371"/>
      <c r="DL3" s="371"/>
      <c r="DM3" s="371"/>
      <c r="DN3" s="371"/>
      <c r="DO3" s="371"/>
      <c r="DP3" s="371"/>
      <c r="DQ3" s="371"/>
      <c r="DR3" s="371"/>
      <c r="DS3" s="371"/>
      <c r="DT3" s="371"/>
      <c r="DU3" s="371"/>
      <c r="DV3" s="371"/>
      <c r="DW3" s="371"/>
      <c r="DX3" s="371"/>
      <c r="DY3" s="371"/>
      <c r="DZ3" s="371"/>
      <c r="EA3" s="371"/>
      <c r="EB3" s="371"/>
      <c r="EC3" s="371"/>
      <c r="ED3" s="371"/>
      <c r="EE3" s="371"/>
      <c r="EF3" s="371"/>
      <c r="EG3" s="371"/>
      <c r="EH3" s="371"/>
      <c r="EI3" s="371"/>
      <c r="EJ3" s="371"/>
      <c r="EK3" s="371"/>
      <c r="EL3" s="371"/>
      <c r="EM3" s="371"/>
      <c r="EN3" s="371"/>
      <c r="EO3" s="371"/>
      <c r="EP3" s="371"/>
      <c r="EQ3" s="371"/>
      <c r="ER3" s="371"/>
      <c r="ES3" s="371"/>
      <c r="ET3" s="371"/>
      <c r="EU3" s="371"/>
      <c r="EV3" s="371"/>
      <c r="EW3" s="371"/>
      <c r="EX3" s="371"/>
      <c r="EY3" s="371"/>
      <c r="EZ3" s="371"/>
      <c r="FA3" s="371"/>
      <c r="FB3" s="371"/>
      <c r="FC3" s="371"/>
      <c r="FD3" s="371"/>
      <c r="FE3" s="371"/>
    </row>
    <row r="4" spans="1:161" s="187" customFormat="1" ht="15.75" x14ac:dyDescent="0.25"/>
    <row r="5" spans="1:161" s="187" customFormat="1" ht="15.75" x14ac:dyDescent="0.25">
      <c r="A5" s="310" t="s">
        <v>2</v>
      </c>
      <c r="B5" s="310"/>
      <c r="C5" s="310"/>
      <c r="D5" s="310"/>
      <c r="E5" s="310"/>
      <c r="F5" s="310"/>
      <c r="G5" s="310"/>
      <c r="H5" s="310"/>
      <c r="I5" s="310"/>
      <c r="J5" s="310"/>
      <c r="K5" s="310"/>
      <c r="L5" s="310"/>
      <c r="M5" s="310"/>
      <c r="N5" s="310"/>
      <c r="O5" s="310"/>
      <c r="P5" s="310"/>
      <c r="Q5" s="310"/>
      <c r="R5" s="310"/>
      <c r="S5" s="310"/>
      <c r="T5" s="310"/>
      <c r="U5" s="310"/>
      <c r="V5" s="310"/>
      <c r="W5" s="310"/>
      <c r="X5" s="310"/>
      <c r="Y5" s="310"/>
      <c r="Z5" s="310"/>
      <c r="AA5" s="310"/>
      <c r="AB5" s="310"/>
      <c r="AC5" s="310"/>
      <c r="AD5" s="310"/>
      <c r="AE5" s="310"/>
      <c r="AF5" s="310"/>
      <c r="AG5" s="310"/>
      <c r="AH5" s="310"/>
      <c r="AI5" s="310"/>
      <c r="AJ5" s="310"/>
      <c r="AK5" s="310"/>
      <c r="AL5" s="310"/>
      <c r="AM5" s="310"/>
      <c r="AN5" s="310"/>
      <c r="AO5" s="310"/>
      <c r="AP5" s="310"/>
      <c r="AQ5" s="310"/>
      <c r="AR5" s="310"/>
      <c r="AS5" s="310"/>
      <c r="AT5" s="310"/>
      <c r="AU5" s="310"/>
      <c r="AV5" s="310"/>
      <c r="AW5" s="310"/>
      <c r="AX5" s="310"/>
      <c r="AY5" s="310"/>
      <c r="AZ5" s="310"/>
      <c r="BA5" s="310"/>
      <c r="BB5" s="310"/>
      <c r="BC5" s="310"/>
      <c r="BD5" s="310"/>
      <c r="BE5" s="310"/>
      <c r="BF5" s="310"/>
      <c r="BG5" s="310"/>
      <c r="BH5" s="310"/>
      <c r="BI5" s="310"/>
      <c r="BJ5" s="310"/>
      <c r="BK5" s="310"/>
      <c r="BL5" s="310"/>
      <c r="BM5" s="310"/>
      <c r="BN5" s="310"/>
      <c r="BO5" s="310"/>
      <c r="BP5" s="310"/>
      <c r="BQ5" s="310"/>
      <c r="BR5" s="310"/>
      <c r="BS5" s="310"/>
      <c r="BT5" s="310"/>
      <c r="BU5" s="310"/>
      <c r="BV5" s="310"/>
      <c r="BW5" s="310"/>
      <c r="BX5" s="310"/>
      <c r="BY5" s="310"/>
      <c r="BZ5" s="310"/>
      <c r="CA5" s="310"/>
      <c r="CB5" s="310"/>
      <c r="CC5" s="310"/>
      <c r="CD5" s="310"/>
      <c r="CE5" s="310"/>
      <c r="CF5" s="310"/>
      <c r="CG5" s="310"/>
      <c r="CH5" s="310"/>
      <c r="CI5" s="310"/>
      <c r="CJ5" s="310"/>
      <c r="CK5" s="310"/>
      <c r="CL5" s="310"/>
      <c r="CM5" s="310"/>
      <c r="CN5" s="310"/>
      <c r="CO5" s="310"/>
      <c r="CP5" s="310"/>
      <c r="CQ5" s="310"/>
      <c r="CR5" s="310"/>
      <c r="CS5" s="310"/>
      <c r="CT5" s="310"/>
      <c r="CU5" s="310"/>
      <c r="CV5" s="310"/>
      <c r="CW5" s="310"/>
      <c r="CX5" s="310"/>
      <c r="CY5" s="310"/>
      <c r="CZ5" s="310"/>
      <c r="DA5" s="310"/>
    </row>
    <row r="6" spans="1:161" s="187" customFormat="1" ht="15.75" x14ac:dyDescent="0.25">
      <c r="A6" s="311" t="s">
        <v>27</v>
      </c>
      <c r="B6" s="311"/>
      <c r="C6" s="311"/>
      <c r="D6" s="311"/>
      <c r="E6" s="311"/>
      <c r="F6" s="311"/>
      <c r="G6" s="311"/>
      <c r="H6" s="311"/>
      <c r="I6" s="311"/>
      <c r="J6" s="311"/>
      <c r="K6" s="311"/>
      <c r="L6" s="311"/>
      <c r="M6" s="311"/>
      <c r="N6" s="311"/>
      <c r="O6" s="311"/>
      <c r="P6" s="311"/>
      <c r="Q6" s="311"/>
      <c r="R6" s="311"/>
      <c r="S6" s="311"/>
      <c r="T6" s="311"/>
      <c r="U6" s="311"/>
      <c r="V6" s="311"/>
      <c r="W6" s="311"/>
      <c r="X6" s="311"/>
      <c r="Y6" s="311"/>
      <c r="Z6" s="311"/>
      <c r="AA6" s="311"/>
      <c r="AB6" s="311"/>
      <c r="AC6" s="311"/>
      <c r="AD6" s="311"/>
      <c r="AE6" s="311"/>
      <c r="AF6" s="311"/>
      <c r="AG6" s="311"/>
      <c r="AH6" s="311"/>
      <c r="AI6" s="311"/>
      <c r="AJ6" s="311"/>
      <c r="AK6" s="311"/>
      <c r="AL6" s="311"/>
      <c r="AM6" s="311"/>
      <c r="AN6" s="311"/>
      <c r="AO6" s="311"/>
      <c r="AP6" s="311"/>
      <c r="AQ6" s="311"/>
      <c r="AR6" s="311"/>
      <c r="AS6" s="311"/>
      <c r="AT6" s="311"/>
      <c r="AU6" s="311"/>
      <c r="AV6" s="311"/>
      <c r="AW6" s="311"/>
      <c r="AX6" s="311"/>
      <c r="AY6" s="311"/>
      <c r="AZ6" s="311"/>
      <c r="BA6" s="311"/>
      <c r="BB6" s="311"/>
      <c r="BC6" s="311"/>
      <c r="BD6" s="311"/>
      <c r="BE6" s="311"/>
      <c r="BF6" s="311"/>
      <c r="BG6" s="311"/>
      <c r="BH6" s="311"/>
      <c r="BI6" s="311"/>
      <c r="BJ6" s="311"/>
      <c r="BK6" s="311"/>
      <c r="BL6" s="311"/>
      <c r="BM6" s="311"/>
      <c r="BN6" s="311"/>
      <c r="BO6" s="311"/>
      <c r="BP6" s="311"/>
      <c r="BQ6" s="311"/>
      <c r="BR6" s="311"/>
      <c r="BS6" s="311"/>
      <c r="BT6" s="311"/>
      <c r="BU6" s="311"/>
      <c r="BV6" s="311"/>
      <c r="BW6" s="311"/>
      <c r="BX6" s="311"/>
      <c r="BY6" s="311"/>
      <c r="BZ6" s="311"/>
      <c r="CA6" s="311"/>
      <c r="CB6" s="311"/>
      <c r="CC6" s="311"/>
      <c r="CD6" s="311"/>
      <c r="CE6" s="311"/>
      <c r="CF6" s="311"/>
      <c r="CG6" s="311"/>
      <c r="CH6" s="311"/>
      <c r="CI6" s="311"/>
      <c r="CJ6" s="311"/>
      <c r="CK6" s="311"/>
      <c r="CL6" s="311"/>
      <c r="CM6" s="311"/>
      <c r="CN6" s="311"/>
      <c r="CO6" s="311"/>
      <c r="CP6" s="311"/>
      <c r="CQ6" s="311"/>
      <c r="CR6" s="311"/>
      <c r="CS6" s="311"/>
      <c r="CT6" s="311"/>
      <c r="CU6" s="311"/>
      <c r="CV6" s="311"/>
      <c r="CW6" s="311"/>
      <c r="CX6" s="311"/>
      <c r="CY6" s="311"/>
      <c r="CZ6" s="311"/>
      <c r="DA6" s="311"/>
    </row>
    <row r="8" spans="1:161" s="189" customFormat="1" x14ac:dyDescent="0.25">
      <c r="A8" s="357" t="s">
        <v>52</v>
      </c>
      <c r="B8" s="358"/>
      <c r="C8" s="358"/>
      <c r="D8" s="358"/>
      <c r="E8" s="358"/>
      <c r="F8" s="358"/>
      <c r="G8" s="358"/>
      <c r="H8" s="358"/>
      <c r="I8" s="358"/>
      <c r="J8" s="358"/>
      <c r="K8" s="358"/>
      <c r="L8" s="358"/>
      <c r="M8" s="358"/>
      <c r="N8" s="358"/>
      <c r="O8" s="358"/>
      <c r="P8" s="358"/>
      <c r="Q8" s="358"/>
      <c r="R8" s="358"/>
      <c r="S8" s="358"/>
      <c r="T8" s="358"/>
      <c r="U8" s="358"/>
      <c r="V8" s="358"/>
      <c r="W8" s="359"/>
      <c r="X8" s="357" t="s">
        <v>53</v>
      </c>
      <c r="Y8" s="358"/>
      <c r="Z8" s="358"/>
      <c r="AA8" s="358"/>
      <c r="AB8" s="358"/>
      <c r="AC8" s="358"/>
      <c r="AD8" s="358"/>
      <c r="AE8" s="358"/>
      <c r="AF8" s="358"/>
      <c r="AG8" s="358"/>
      <c r="AH8" s="358"/>
      <c r="AI8" s="358"/>
      <c r="AJ8" s="358"/>
      <c r="AK8" s="358"/>
      <c r="AL8" s="358"/>
      <c r="AM8" s="358"/>
      <c r="AN8" s="358"/>
      <c r="AO8" s="358"/>
      <c r="AP8" s="358"/>
      <c r="AQ8" s="358"/>
      <c r="AR8" s="359"/>
      <c r="AS8" s="357" t="s">
        <v>54</v>
      </c>
      <c r="AT8" s="358"/>
      <c r="AU8" s="358"/>
      <c r="AV8" s="358"/>
      <c r="AW8" s="358"/>
      <c r="AX8" s="358"/>
      <c r="AY8" s="358"/>
      <c r="AZ8" s="358"/>
      <c r="BA8" s="358"/>
      <c r="BB8" s="358"/>
      <c r="BC8" s="358"/>
      <c r="BD8" s="358"/>
      <c r="BE8" s="358"/>
      <c r="BF8" s="358"/>
      <c r="BG8" s="358"/>
      <c r="BH8" s="358"/>
      <c r="BI8" s="358"/>
      <c r="BJ8" s="358"/>
      <c r="BK8" s="358"/>
      <c r="BL8" s="358"/>
      <c r="BM8" s="359"/>
      <c r="BN8" s="372" t="s">
        <v>55</v>
      </c>
      <c r="BO8" s="373"/>
      <c r="BP8" s="373"/>
      <c r="BQ8" s="373"/>
      <c r="BR8" s="373"/>
      <c r="BS8" s="373"/>
      <c r="BT8" s="373"/>
      <c r="BU8" s="373"/>
      <c r="BV8" s="373"/>
      <c r="BW8" s="373"/>
      <c r="BX8" s="373"/>
      <c r="BY8" s="373"/>
      <c r="BZ8" s="373"/>
      <c r="CA8" s="373"/>
      <c r="CB8" s="373"/>
      <c r="CC8" s="373"/>
      <c r="CD8" s="373"/>
      <c r="CE8" s="373"/>
      <c r="CF8" s="373"/>
      <c r="CG8" s="373"/>
      <c r="CH8" s="373"/>
      <c r="CI8" s="373"/>
      <c r="CJ8" s="373"/>
      <c r="CK8" s="373"/>
      <c r="CL8" s="373"/>
      <c r="CM8" s="373"/>
      <c r="CN8" s="373"/>
      <c r="CO8" s="373"/>
      <c r="CP8" s="373"/>
      <c r="CQ8" s="373"/>
      <c r="CR8" s="373"/>
      <c r="CS8" s="373"/>
      <c r="CT8" s="373"/>
      <c r="CU8" s="373"/>
      <c r="CV8" s="373"/>
      <c r="CW8" s="373"/>
      <c r="CX8" s="373"/>
      <c r="CY8" s="373"/>
      <c r="CZ8" s="373"/>
      <c r="DA8" s="374"/>
    </row>
    <row r="9" spans="1:161" s="189" customFormat="1" ht="45" customHeight="1" x14ac:dyDescent="0.25">
      <c r="A9" s="360"/>
      <c r="B9" s="361"/>
      <c r="C9" s="361"/>
      <c r="D9" s="361"/>
      <c r="E9" s="361"/>
      <c r="F9" s="361"/>
      <c r="G9" s="361"/>
      <c r="H9" s="361"/>
      <c r="I9" s="361"/>
      <c r="J9" s="361"/>
      <c r="K9" s="361"/>
      <c r="L9" s="361"/>
      <c r="M9" s="361"/>
      <c r="N9" s="361"/>
      <c r="O9" s="361"/>
      <c r="P9" s="361"/>
      <c r="Q9" s="361"/>
      <c r="R9" s="361"/>
      <c r="S9" s="361"/>
      <c r="T9" s="361"/>
      <c r="U9" s="361"/>
      <c r="V9" s="361"/>
      <c r="W9" s="362"/>
      <c r="X9" s="360"/>
      <c r="Y9" s="361"/>
      <c r="Z9" s="361"/>
      <c r="AA9" s="361"/>
      <c r="AB9" s="361"/>
      <c r="AC9" s="361"/>
      <c r="AD9" s="361"/>
      <c r="AE9" s="361"/>
      <c r="AF9" s="361"/>
      <c r="AG9" s="361"/>
      <c r="AH9" s="361"/>
      <c r="AI9" s="361"/>
      <c r="AJ9" s="361"/>
      <c r="AK9" s="361"/>
      <c r="AL9" s="361"/>
      <c r="AM9" s="361"/>
      <c r="AN9" s="361"/>
      <c r="AO9" s="361"/>
      <c r="AP9" s="361"/>
      <c r="AQ9" s="361"/>
      <c r="AR9" s="362"/>
      <c r="AS9" s="360"/>
      <c r="AT9" s="361"/>
      <c r="AU9" s="361"/>
      <c r="AV9" s="361"/>
      <c r="AW9" s="361"/>
      <c r="AX9" s="361"/>
      <c r="AY9" s="361"/>
      <c r="AZ9" s="361"/>
      <c r="BA9" s="361"/>
      <c r="BB9" s="361"/>
      <c r="BC9" s="361"/>
      <c r="BD9" s="361"/>
      <c r="BE9" s="361"/>
      <c r="BF9" s="361"/>
      <c r="BG9" s="361"/>
      <c r="BH9" s="361"/>
      <c r="BI9" s="361"/>
      <c r="BJ9" s="361"/>
      <c r="BK9" s="361"/>
      <c r="BL9" s="361"/>
      <c r="BM9" s="362"/>
      <c r="BN9" s="375" t="s">
        <v>60</v>
      </c>
      <c r="BO9" s="376"/>
      <c r="BP9" s="376"/>
      <c r="BQ9" s="376"/>
      <c r="BR9" s="376"/>
      <c r="BS9" s="376"/>
      <c r="BT9" s="376"/>
      <c r="BU9" s="377"/>
      <c r="BV9" s="375"/>
      <c r="BW9" s="376"/>
      <c r="BX9" s="376"/>
      <c r="BY9" s="376"/>
      <c r="BZ9" s="376"/>
      <c r="CA9" s="376"/>
      <c r="CB9" s="376"/>
      <c r="CC9" s="377"/>
      <c r="CD9" s="375"/>
      <c r="CE9" s="376"/>
      <c r="CF9" s="376"/>
      <c r="CG9" s="376"/>
      <c r="CH9" s="376"/>
      <c r="CI9" s="376"/>
      <c r="CJ9" s="376"/>
      <c r="CK9" s="377"/>
      <c r="CL9" s="375"/>
      <c r="CM9" s="376"/>
      <c r="CN9" s="376"/>
      <c r="CO9" s="376"/>
      <c r="CP9" s="376"/>
      <c r="CQ9" s="376"/>
      <c r="CR9" s="376"/>
      <c r="CS9" s="377"/>
      <c r="CT9" s="375"/>
      <c r="CU9" s="376"/>
      <c r="CV9" s="376"/>
      <c r="CW9" s="376"/>
      <c r="CX9" s="376"/>
      <c r="CY9" s="376"/>
      <c r="CZ9" s="376"/>
      <c r="DA9" s="377"/>
    </row>
    <row r="10" spans="1:161" ht="40.5" customHeight="1" x14ac:dyDescent="0.25">
      <c r="A10" s="216"/>
      <c r="B10" s="364" t="s">
        <v>61</v>
      </c>
      <c r="C10" s="364"/>
      <c r="D10" s="364"/>
      <c r="E10" s="364"/>
      <c r="F10" s="364"/>
      <c r="G10" s="364"/>
      <c r="H10" s="364"/>
      <c r="I10" s="364"/>
      <c r="J10" s="364"/>
      <c r="K10" s="364"/>
      <c r="L10" s="364"/>
      <c r="M10" s="364"/>
      <c r="N10" s="364"/>
      <c r="O10" s="364"/>
      <c r="P10" s="364"/>
      <c r="Q10" s="364"/>
      <c r="R10" s="364"/>
      <c r="S10" s="364"/>
      <c r="T10" s="364"/>
      <c r="U10" s="364"/>
      <c r="V10" s="364"/>
      <c r="W10" s="365"/>
      <c r="X10" s="366"/>
      <c r="Y10" s="366"/>
      <c r="Z10" s="366"/>
      <c r="AA10" s="366"/>
      <c r="AB10" s="366"/>
      <c r="AC10" s="366"/>
      <c r="AD10" s="366"/>
      <c r="AE10" s="366"/>
      <c r="AF10" s="366"/>
      <c r="AG10" s="366"/>
      <c r="AH10" s="366"/>
      <c r="AI10" s="366"/>
      <c r="AJ10" s="366"/>
      <c r="AK10" s="366"/>
      <c r="AL10" s="366"/>
      <c r="AM10" s="366"/>
      <c r="AN10" s="366"/>
      <c r="AO10" s="366"/>
      <c r="AP10" s="366"/>
      <c r="AQ10" s="366"/>
      <c r="AR10" s="366"/>
      <c r="AS10" s="366"/>
      <c r="AT10" s="366"/>
      <c r="AU10" s="366"/>
      <c r="AV10" s="366"/>
      <c r="AW10" s="366"/>
      <c r="AX10" s="366"/>
      <c r="AY10" s="366"/>
      <c r="AZ10" s="366"/>
      <c r="BA10" s="366"/>
      <c r="BB10" s="366"/>
      <c r="BC10" s="366"/>
      <c r="BD10" s="366"/>
      <c r="BE10" s="366"/>
      <c r="BF10" s="366"/>
      <c r="BG10" s="366"/>
      <c r="BH10" s="366"/>
      <c r="BI10" s="366"/>
      <c r="BJ10" s="366"/>
      <c r="BK10" s="366"/>
      <c r="BL10" s="366"/>
      <c r="BM10" s="366"/>
      <c r="BN10" s="403">
        <v>2.7000000000000001E-3</v>
      </c>
      <c r="BO10" s="404"/>
      <c r="BP10" s="404"/>
      <c r="BQ10" s="404"/>
      <c r="BR10" s="404"/>
      <c r="BS10" s="404"/>
      <c r="BT10" s="404"/>
      <c r="BU10" s="405"/>
      <c r="BV10" s="375"/>
      <c r="BW10" s="376"/>
      <c r="BX10" s="376"/>
      <c r="BY10" s="376"/>
      <c r="BZ10" s="376"/>
      <c r="CA10" s="376"/>
      <c r="CB10" s="376"/>
      <c r="CC10" s="377"/>
      <c r="CD10" s="375"/>
      <c r="CE10" s="376"/>
      <c r="CF10" s="376"/>
      <c r="CG10" s="376"/>
      <c r="CH10" s="376"/>
      <c r="CI10" s="376"/>
      <c r="CJ10" s="376"/>
      <c r="CK10" s="377"/>
      <c r="CL10" s="375"/>
      <c r="CM10" s="376"/>
      <c r="CN10" s="376"/>
      <c r="CO10" s="376"/>
      <c r="CP10" s="376"/>
      <c r="CQ10" s="376"/>
      <c r="CR10" s="376"/>
      <c r="CS10" s="377"/>
      <c r="CT10" s="375"/>
      <c r="CU10" s="376"/>
      <c r="CV10" s="376"/>
      <c r="CW10" s="376"/>
      <c r="CX10" s="376"/>
      <c r="CY10" s="376"/>
      <c r="CZ10" s="376"/>
      <c r="DA10" s="377"/>
    </row>
    <row r="11" spans="1:161" ht="37.5" customHeight="1" x14ac:dyDescent="0.25">
      <c r="A11" s="264"/>
      <c r="B11" s="364" t="s">
        <v>62</v>
      </c>
      <c r="C11" s="364"/>
      <c r="D11" s="364"/>
      <c r="E11" s="364"/>
      <c r="F11" s="364"/>
      <c r="G11" s="364"/>
      <c r="H11" s="364"/>
      <c r="I11" s="364"/>
      <c r="J11" s="364"/>
      <c r="K11" s="364"/>
      <c r="L11" s="364"/>
      <c r="M11" s="364"/>
      <c r="N11" s="364"/>
      <c r="O11" s="364"/>
      <c r="P11" s="364"/>
      <c r="Q11" s="364"/>
      <c r="R11" s="364"/>
      <c r="S11" s="364"/>
      <c r="T11" s="364"/>
      <c r="U11" s="364"/>
      <c r="V11" s="364"/>
      <c r="W11" s="365"/>
      <c r="X11" s="366"/>
      <c r="Y11" s="366"/>
      <c r="Z11" s="366"/>
      <c r="AA11" s="366"/>
      <c r="AB11" s="366"/>
      <c r="AC11" s="366"/>
      <c r="AD11" s="366"/>
      <c r="AE11" s="366"/>
      <c r="AF11" s="366"/>
      <c r="AG11" s="366"/>
      <c r="AH11" s="366"/>
      <c r="AI11" s="366"/>
      <c r="AJ11" s="366"/>
      <c r="AK11" s="366"/>
      <c r="AL11" s="366"/>
      <c r="AM11" s="366"/>
      <c r="AN11" s="366"/>
      <c r="AO11" s="366"/>
      <c r="AP11" s="366"/>
      <c r="AQ11" s="366"/>
      <c r="AR11" s="366"/>
      <c r="AS11" s="366"/>
      <c r="AT11" s="366"/>
      <c r="AU11" s="366"/>
      <c r="AV11" s="366"/>
      <c r="AW11" s="366"/>
      <c r="AX11" s="366"/>
      <c r="AY11" s="366"/>
      <c r="AZ11" s="366"/>
      <c r="BA11" s="366"/>
      <c r="BB11" s="366"/>
      <c r="BC11" s="366"/>
      <c r="BD11" s="366"/>
      <c r="BE11" s="366"/>
      <c r="BF11" s="366"/>
      <c r="BG11" s="366"/>
      <c r="BH11" s="366"/>
      <c r="BI11" s="366"/>
      <c r="BJ11" s="366"/>
      <c r="BK11" s="366"/>
      <c r="BL11" s="366"/>
      <c r="BM11" s="366"/>
      <c r="BN11" s="363">
        <v>1</v>
      </c>
      <c r="BO11" s="363"/>
      <c r="BP11" s="363"/>
      <c r="BQ11" s="363"/>
      <c r="BR11" s="363"/>
      <c r="BS11" s="363"/>
      <c r="BT11" s="363"/>
      <c r="BU11" s="363"/>
      <c r="BV11" s="375"/>
      <c r="BW11" s="376"/>
      <c r="BX11" s="376"/>
      <c r="BY11" s="376"/>
      <c r="BZ11" s="376"/>
      <c r="CA11" s="376"/>
      <c r="CB11" s="376"/>
      <c r="CC11" s="377"/>
      <c r="CD11" s="375"/>
      <c r="CE11" s="376"/>
      <c r="CF11" s="376"/>
      <c r="CG11" s="376"/>
      <c r="CH11" s="376"/>
      <c r="CI11" s="376"/>
      <c r="CJ11" s="376"/>
      <c r="CK11" s="377"/>
      <c r="CL11" s="375"/>
      <c r="CM11" s="376"/>
      <c r="CN11" s="376"/>
      <c r="CO11" s="376"/>
      <c r="CP11" s="376"/>
      <c r="CQ11" s="376"/>
      <c r="CR11" s="376"/>
      <c r="CS11" s="377"/>
      <c r="CT11" s="375"/>
      <c r="CU11" s="376"/>
      <c r="CV11" s="376"/>
      <c r="CW11" s="376"/>
      <c r="CX11" s="376"/>
      <c r="CY11" s="376"/>
      <c r="CZ11" s="376"/>
      <c r="DA11" s="377"/>
    </row>
    <row r="12" spans="1:161" ht="70.5" customHeight="1" x14ac:dyDescent="0.25">
      <c r="A12" s="264"/>
      <c r="B12" s="364" t="s">
        <v>63</v>
      </c>
      <c r="C12" s="364"/>
      <c r="D12" s="364"/>
      <c r="E12" s="364"/>
      <c r="F12" s="364"/>
      <c r="G12" s="364"/>
      <c r="H12" s="364"/>
      <c r="I12" s="364"/>
      <c r="J12" s="364"/>
      <c r="K12" s="364"/>
      <c r="L12" s="364"/>
      <c r="M12" s="364"/>
      <c r="N12" s="364"/>
      <c r="O12" s="364"/>
      <c r="P12" s="364"/>
      <c r="Q12" s="364"/>
      <c r="R12" s="364"/>
      <c r="S12" s="364"/>
      <c r="T12" s="364"/>
      <c r="U12" s="364"/>
      <c r="V12" s="364"/>
      <c r="W12" s="365"/>
      <c r="X12" s="366"/>
      <c r="Y12" s="366"/>
      <c r="Z12" s="366"/>
      <c r="AA12" s="366"/>
      <c r="AB12" s="366"/>
      <c r="AC12" s="366"/>
      <c r="AD12" s="366"/>
      <c r="AE12" s="366"/>
      <c r="AF12" s="366"/>
      <c r="AG12" s="366"/>
      <c r="AH12" s="366"/>
      <c r="AI12" s="366"/>
      <c r="AJ12" s="366"/>
      <c r="AK12" s="366"/>
      <c r="AL12" s="366"/>
      <c r="AM12" s="366"/>
      <c r="AN12" s="366"/>
      <c r="AO12" s="366"/>
      <c r="AP12" s="366"/>
      <c r="AQ12" s="366"/>
      <c r="AR12" s="366"/>
      <c r="AS12" s="366"/>
      <c r="AT12" s="366"/>
      <c r="AU12" s="366"/>
      <c r="AV12" s="366"/>
      <c r="AW12" s="366"/>
      <c r="AX12" s="366"/>
      <c r="AY12" s="366"/>
      <c r="AZ12" s="366"/>
      <c r="BA12" s="366"/>
      <c r="BB12" s="366"/>
      <c r="BC12" s="366"/>
      <c r="BD12" s="366"/>
      <c r="BE12" s="366"/>
      <c r="BF12" s="366"/>
      <c r="BG12" s="366"/>
      <c r="BH12" s="366"/>
      <c r="BI12" s="366"/>
      <c r="BJ12" s="366"/>
      <c r="BK12" s="366"/>
      <c r="BL12" s="366"/>
      <c r="BM12" s="366"/>
      <c r="BN12" s="363">
        <v>0.89749999999999996</v>
      </c>
      <c r="BO12" s="363"/>
      <c r="BP12" s="363"/>
      <c r="BQ12" s="363"/>
      <c r="BR12" s="363"/>
      <c r="BS12" s="363"/>
      <c r="BT12" s="363"/>
      <c r="BU12" s="363"/>
      <c r="BV12" s="375"/>
      <c r="BW12" s="376"/>
      <c r="BX12" s="376"/>
      <c r="BY12" s="376"/>
      <c r="BZ12" s="376"/>
      <c r="CA12" s="376"/>
      <c r="CB12" s="376"/>
      <c r="CC12" s="377"/>
      <c r="CD12" s="375"/>
      <c r="CE12" s="376"/>
      <c r="CF12" s="376"/>
      <c r="CG12" s="376"/>
      <c r="CH12" s="376"/>
      <c r="CI12" s="376"/>
      <c r="CJ12" s="376"/>
      <c r="CK12" s="377"/>
      <c r="CL12" s="375"/>
      <c r="CM12" s="376"/>
      <c r="CN12" s="376"/>
      <c r="CO12" s="376"/>
      <c r="CP12" s="376"/>
      <c r="CQ12" s="376"/>
      <c r="CR12" s="376"/>
      <c r="CS12" s="377"/>
      <c r="CT12" s="375"/>
      <c r="CU12" s="376"/>
      <c r="CV12" s="376"/>
      <c r="CW12" s="376"/>
      <c r="CX12" s="376"/>
      <c r="CY12" s="376"/>
      <c r="CZ12" s="376"/>
      <c r="DA12" s="377"/>
    </row>
    <row r="13" spans="1:161" x14ac:dyDescent="0.25">
      <c r="A13" s="200"/>
      <c r="B13" s="200"/>
      <c r="C13" s="200"/>
      <c r="D13" s="200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  <c r="R13" s="200"/>
      <c r="S13" s="200"/>
      <c r="T13" s="200"/>
      <c r="U13" s="200"/>
      <c r="V13" s="200"/>
      <c r="W13" s="200"/>
      <c r="X13" s="200"/>
      <c r="Y13" s="200"/>
    </row>
    <row r="14" spans="1:161" s="187" customFormat="1" ht="15.75" x14ac:dyDescent="0.25">
      <c r="A14" s="310" t="s">
        <v>20</v>
      </c>
      <c r="B14" s="310"/>
      <c r="C14" s="310"/>
      <c r="D14" s="310"/>
      <c r="E14" s="310"/>
      <c r="F14" s="310"/>
      <c r="G14" s="310"/>
      <c r="H14" s="310"/>
      <c r="I14" s="310"/>
      <c r="J14" s="310"/>
      <c r="K14" s="310"/>
      <c r="L14" s="310"/>
      <c r="M14" s="310"/>
      <c r="N14" s="310"/>
      <c r="O14" s="310"/>
      <c r="P14" s="310"/>
      <c r="Q14" s="310"/>
      <c r="R14" s="310"/>
      <c r="S14" s="310"/>
      <c r="T14" s="310"/>
      <c r="U14" s="310"/>
      <c r="V14" s="310"/>
      <c r="W14" s="310"/>
      <c r="X14" s="310"/>
      <c r="Y14" s="310"/>
      <c r="Z14" s="310"/>
      <c r="AA14" s="310"/>
      <c r="AB14" s="310"/>
      <c r="AC14" s="310"/>
      <c r="AD14" s="310"/>
      <c r="AE14" s="310"/>
      <c r="AF14" s="310"/>
      <c r="AG14" s="310"/>
      <c r="AH14" s="310"/>
      <c r="AI14" s="310"/>
      <c r="AJ14" s="310"/>
      <c r="AK14" s="310"/>
      <c r="AL14" s="310"/>
      <c r="AM14" s="310"/>
      <c r="AN14" s="310" t="s">
        <v>21</v>
      </c>
      <c r="AO14" s="310"/>
      <c r="AP14" s="310"/>
      <c r="AQ14" s="310"/>
      <c r="AR14" s="310"/>
      <c r="AS14" s="310"/>
      <c r="AT14" s="310"/>
      <c r="AU14" s="310"/>
      <c r="AV14" s="310"/>
      <c r="AW14" s="310"/>
      <c r="AX14" s="310"/>
      <c r="AY14" s="310"/>
      <c r="AZ14" s="310"/>
      <c r="BA14" s="310"/>
      <c r="BB14" s="310"/>
      <c r="BC14" s="310"/>
      <c r="BD14" s="310"/>
      <c r="BE14" s="310"/>
      <c r="BF14" s="310"/>
      <c r="BG14" s="310"/>
      <c r="BH14" s="310"/>
      <c r="BI14" s="310"/>
      <c r="BJ14" s="310"/>
      <c r="BK14" s="310"/>
      <c r="BL14" s="310"/>
      <c r="BM14" s="310"/>
      <c r="BN14" s="310"/>
      <c r="BO14" s="310"/>
      <c r="BP14" s="310"/>
      <c r="BQ14" s="310"/>
      <c r="BR14" s="310"/>
      <c r="BS14" s="310"/>
      <c r="BT14" s="310"/>
      <c r="BU14" s="310"/>
      <c r="BV14" s="310"/>
      <c r="BW14" s="310"/>
      <c r="BX14" s="310"/>
      <c r="BY14" s="310"/>
      <c r="BZ14" s="310"/>
      <c r="CA14" s="310"/>
      <c r="CB14" s="310"/>
      <c r="CC14" s="310"/>
      <c r="CD14" s="310"/>
      <c r="CE14" s="310"/>
      <c r="CF14" s="310"/>
      <c r="CG14" s="310"/>
      <c r="CH14" s="310"/>
      <c r="CI14" s="310"/>
      <c r="CJ14" s="310"/>
      <c r="CK14" s="310"/>
      <c r="CL14" s="310"/>
      <c r="CM14" s="310"/>
      <c r="CN14" s="310"/>
      <c r="CO14" s="310"/>
      <c r="CP14" s="310"/>
      <c r="CQ14" s="310"/>
      <c r="CR14" s="310"/>
      <c r="CS14" s="310"/>
      <c r="CT14" s="310"/>
      <c r="CU14" s="310"/>
      <c r="CV14" s="310"/>
      <c r="CW14" s="310"/>
      <c r="CX14" s="310"/>
      <c r="CY14" s="310"/>
      <c r="CZ14" s="310"/>
      <c r="DA14" s="310"/>
    </row>
    <row r="15" spans="1:161" s="190" customFormat="1" ht="12.75" x14ac:dyDescent="0.25">
      <c r="A15" s="311" t="s">
        <v>22</v>
      </c>
      <c r="B15" s="311"/>
      <c r="C15" s="311"/>
      <c r="D15" s="311"/>
      <c r="E15" s="311"/>
      <c r="F15" s="311"/>
      <c r="G15" s="311"/>
      <c r="H15" s="311"/>
      <c r="I15" s="311"/>
      <c r="J15" s="311"/>
      <c r="K15" s="311"/>
      <c r="L15" s="311"/>
      <c r="M15" s="311"/>
      <c r="N15" s="311"/>
      <c r="O15" s="311"/>
      <c r="P15" s="311"/>
      <c r="Q15" s="311"/>
      <c r="R15" s="311"/>
      <c r="S15" s="311"/>
      <c r="T15" s="311"/>
      <c r="U15" s="311"/>
      <c r="V15" s="311"/>
      <c r="W15" s="311"/>
      <c r="X15" s="311"/>
      <c r="Y15" s="311"/>
      <c r="Z15" s="311"/>
      <c r="AA15" s="311"/>
      <c r="AB15" s="311"/>
      <c r="AC15" s="311"/>
      <c r="AD15" s="311"/>
      <c r="AE15" s="311"/>
      <c r="AF15" s="311"/>
      <c r="AG15" s="311"/>
      <c r="AH15" s="311"/>
      <c r="AI15" s="311"/>
      <c r="AJ15" s="311"/>
      <c r="AK15" s="311"/>
      <c r="AL15" s="311"/>
      <c r="AM15" s="311"/>
      <c r="AN15" s="311" t="s">
        <v>23</v>
      </c>
      <c r="AO15" s="311"/>
      <c r="AP15" s="311"/>
      <c r="AQ15" s="311"/>
      <c r="AR15" s="311"/>
      <c r="AS15" s="311"/>
      <c r="AT15" s="311"/>
      <c r="AU15" s="311"/>
      <c r="AV15" s="311"/>
      <c r="AW15" s="311"/>
      <c r="AX15" s="311"/>
      <c r="AY15" s="311"/>
      <c r="AZ15" s="311"/>
      <c r="BA15" s="311"/>
      <c r="BB15" s="311"/>
      <c r="BC15" s="311"/>
      <c r="BD15" s="311"/>
      <c r="BE15" s="311"/>
      <c r="BF15" s="311"/>
      <c r="BG15" s="311"/>
      <c r="BH15" s="311"/>
      <c r="BI15" s="311"/>
      <c r="BJ15" s="311"/>
      <c r="BK15" s="311"/>
      <c r="BL15" s="311"/>
      <c r="BM15" s="311"/>
      <c r="BN15" s="311"/>
      <c r="BO15" s="311"/>
      <c r="BP15" s="311"/>
      <c r="BQ15" s="311"/>
      <c r="BR15" s="311"/>
      <c r="BS15" s="311"/>
      <c r="BT15" s="311"/>
      <c r="BU15" s="311"/>
      <c r="BV15" s="311"/>
      <c r="BW15" s="311"/>
      <c r="BX15" s="311"/>
      <c r="BY15" s="311"/>
      <c r="BZ15" s="311" t="s">
        <v>24</v>
      </c>
      <c r="CA15" s="311"/>
      <c r="CB15" s="311"/>
      <c r="CC15" s="311"/>
      <c r="CD15" s="311"/>
      <c r="CE15" s="311"/>
      <c r="CF15" s="311"/>
      <c r="CG15" s="311"/>
      <c r="CH15" s="311"/>
      <c r="CI15" s="311"/>
      <c r="CJ15" s="311"/>
      <c r="CK15" s="311"/>
      <c r="CL15" s="311"/>
      <c r="CM15" s="311"/>
      <c r="CN15" s="311"/>
      <c r="CO15" s="311"/>
      <c r="CP15" s="311"/>
      <c r="CQ15" s="311"/>
      <c r="CR15" s="311"/>
      <c r="CS15" s="311"/>
      <c r="CT15" s="311"/>
      <c r="CU15" s="311"/>
      <c r="CV15" s="311"/>
      <c r="CW15" s="311"/>
      <c r="CX15" s="311"/>
      <c r="CY15" s="311"/>
      <c r="CZ15" s="311"/>
      <c r="DA15" s="311"/>
    </row>
    <row r="16" spans="1:161" x14ac:dyDescent="0.25">
      <c r="A16" s="200"/>
      <c r="B16" s="200"/>
      <c r="C16" s="200"/>
      <c r="D16" s="200"/>
      <c r="E16" s="200"/>
      <c r="F16" s="200"/>
      <c r="G16" s="200"/>
      <c r="H16" s="200"/>
      <c r="I16" s="200"/>
      <c r="J16" s="200"/>
      <c r="K16" s="200"/>
      <c r="L16" s="200"/>
      <c r="M16" s="200"/>
      <c r="N16" s="200"/>
      <c r="O16" s="200"/>
      <c r="P16" s="200"/>
      <c r="Q16" s="200"/>
      <c r="R16" s="200"/>
      <c r="S16" s="200"/>
      <c r="T16" s="200"/>
      <c r="U16" s="200"/>
      <c r="V16" s="200"/>
      <c r="W16" s="200"/>
      <c r="X16" s="200"/>
      <c r="Y16" s="200"/>
    </row>
    <row r="17" spans="1:105" x14ac:dyDescent="0.25">
      <c r="A17" s="265"/>
      <c r="B17" s="265"/>
      <c r="C17" s="265"/>
      <c r="D17" s="265"/>
      <c r="E17" s="265"/>
      <c r="F17" s="265"/>
      <c r="G17" s="265"/>
      <c r="H17" s="265"/>
      <c r="I17" s="265"/>
      <c r="J17" s="265"/>
      <c r="K17" s="265"/>
      <c r="L17" s="265"/>
      <c r="M17" s="265"/>
      <c r="N17" s="265"/>
      <c r="O17" s="265"/>
      <c r="P17" s="265"/>
      <c r="Q17" s="265"/>
      <c r="R17" s="265"/>
      <c r="S17" s="265"/>
      <c r="T17" s="265"/>
      <c r="U17" s="265"/>
      <c r="V17" s="265"/>
      <c r="W17" s="265"/>
      <c r="X17" s="265"/>
      <c r="Y17" s="265"/>
    </row>
    <row r="18" spans="1:105" s="263" customFormat="1" ht="13.5" x14ac:dyDescent="0.2">
      <c r="A18" s="355" t="s">
        <v>64</v>
      </c>
      <c r="B18" s="356"/>
      <c r="C18" s="356"/>
      <c r="D18" s="356"/>
      <c r="E18" s="356"/>
      <c r="F18" s="356"/>
      <c r="G18" s="356"/>
      <c r="H18" s="356"/>
      <c r="I18" s="356"/>
      <c r="J18" s="356"/>
      <c r="K18" s="356"/>
      <c r="L18" s="356"/>
      <c r="M18" s="356"/>
      <c r="N18" s="356"/>
      <c r="O18" s="356"/>
      <c r="P18" s="356"/>
      <c r="Q18" s="356"/>
      <c r="R18" s="356"/>
      <c r="S18" s="356"/>
      <c r="T18" s="356"/>
      <c r="U18" s="356"/>
      <c r="V18" s="356"/>
      <c r="W18" s="356"/>
      <c r="X18" s="356"/>
      <c r="Y18" s="356"/>
      <c r="Z18" s="356"/>
      <c r="AA18" s="356"/>
      <c r="AB18" s="356"/>
      <c r="AC18" s="356"/>
      <c r="AD18" s="356"/>
      <c r="AE18" s="356"/>
      <c r="AF18" s="356"/>
      <c r="AG18" s="356"/>
      <c r="AH18" s="356"/>
      <c r="AI18" s="356"/>
      <c r="AJ18" s="356"/>
      <c r="AK18" s="356"/>
      <c r="AL18" s="356"/>
      <c r="AM18" s="356"/>
      <c r="AN18" s="356"/>
      <c r="AO18" s="356"/>
      <c r="AP18" s="356"/>
      <c r="AQ18" s="356"/>
      <c r="AR18" s="356"/>
      <c r="AS18" s="356"/>
      <c r="AT18" s="356"/>
      <c r="AU18" s="356"/>
      <c r="AV18" s="356"/>
      <c r="AW18" s="356"/>
      <c r="AX18" s="356"/>
      <c r="AY18" s="356"/>
      <c r="AZ18" s="356"/>
      <c r="BA18" s="356"/>
      <c r="BB18" s="356"/>
      <c r="BC18" s="356"/>
      <c r="BD18" s="356"/>
      <c r="BE18" s="356"/>
      <c r="BF18" s="356"/>
      <c r="BG18" s="356"/>
      <c r="BH18" s="356"/>
      <c r="BI18" s="356"/>
      <c r="BJ18" s="356"/>
      <c r="BK18" s="356"/>
      <c r="BL18" s="356"/>
      <c r="BM18" s="356"/>
      <c r="BN18" s="356"/>
      <c r="BO18" s="356"/>
      <c r="BP18" s="356"/>
      <c r="BQ18" s="356"/>
      <c r="BR18" s="356"/>
      <c r="BS18" s="356"/>
      <c r="BT18" s="356"/>
      <c r="BU18" s="356"/>
      <c r="BV18" s="356"/>
      <c r="BW18" s="356"/>
      <c r="BX18" s="356"/>
      <c r="BY18" s="356"/>
      <c r="BZ18" s="356"/>
      <c r="CA18" s="356"/>
      <c r="CB18" s="356"/>
      <c r="CC18" s="356"/>
      <c r="CD18" s="356"/>
      <c r="CE18" s="356"/>
      <c r="CF18" s="356"/>
      <c r="CG18" s="356"/>
      <c r="CH18" s="356"/>
      <c r="CI18" s="356"/>
      <c r="CJ18" s="356"/>
      <c r="CK18" s="356"/>
      <c r="CL18" s="356"/>
      <c r="CM18" s="356"/>
      <c r="CN18" s="356"/>
      <c r="CO18" s="356"/>
      <c r="CP18" s="356"/>
      <c r="CQ18" s="356"/>
      <c r="CR18" s="356"/>
      <c r="CS18" s="356"/>
      <c r="CT18" s="356"/>
      <c r="CU18" s="356"/>
      <c r="CV18" s="356"/>
      <c r="CW18" s="356"/>
      <c r="CX18" s="356"/>
      <c r="CY18" s="356"/>
      <c r="CZ18" s="356"/>
      <c r="DA18" s="356"/>
    </row>
    <row r="19" spans="1:105" x14ac:dyDescent="0.25">
      <c r="F19" s="266" t="s">
        <v>65</v>
      </c>
    </row>
  </sheetData>
  <mergeCells count="43">
    <mergeCell ref="A3:FE3"/>
    <mergeCell ref="A5:DA5"/>
    <mergeCell ref="A6:DA6"/>
    <mergeCell ref="BN8:DA8"/>
    <mergeCell ref="BN9:BU9"/>
    <mergeCell ref="BV9:CC9"/>
    <mergeCell ref="CD9:CK9"/>
    <mergeCell ref="CL9:CS9"/>
    <mergeCell ref="CT9:DA9"/>
    <mergeCell ref="B10:W10"/>
    <mergeCell ref="X10:AR10"/>
    <mergeCell ref="AS10:BM10"/>
    <mergeCell ref="BN10:BU10"/>
    <mergeCell ref="BV10:CC10"/>
    <mergeCell ref="CD10:CK10"/>
    <mergeCell ref="CL10:CS10"/>
    <mergeCell ref="CT10:DA10"/>
    <mergeCell ref="B11:W11"/>
    <mergeCell ref="X11:AR11"/>
    <mergeCell ref="AS11:BM11"/>
    <mergeCell ref="BN11:BU11"/>
    <mergeCell ref="BV11:CC11"/>
    <mergeCell ref="CD11:CK11"/>
    <mergeCell ref="CL11:CS11"/>
    <mergeCell ref="CT11:DA11"/>
    <mergeCell ref="AN15:BY15"/>
    <mergeCell ref="BZ15:DA15"/>
    <mergeCell ref="B12:W12"/>
    <mergeCell ref="X12:AR12"/>
    <mergeCell ref="AS12:BM12"/>
    <mergeCell ref="BN12:BU12"/>
    <mergeCell ref="BV12:CC12"/>
    <mergeCell ref="CD12:CK12"/>
    <mergeCell ref="A18:DA18"/>
    <mergeCell ref="A8:W9"/>
    <mergeCell ref="X8:AR9"/>
    <mergeCell ref="AS8:BM9"/>
    <mergeCell ref="CL12:CS12"/>
    <mergeCell ref="CT12:DA12"/>
    <mergeCell ref="A14:AM14"/>
    <mergeCell ref="AN14:BY14"/>
    <mergeCell ref="BZ14:DA14"/>
    <mergeCell ref="A15:AM15"/>
  </mergeCells>
  <pageMargins left="0.7" right="0.7" top="0.75" bottom="0.75" header="0.3" footer="0.3"/>
  <pageSetup paperSize="9" scale="66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3" tint="0.59999389629810485"/>
  </sheetPr>
  <dimension ref="A2:CZ26"/>
  <sheetViews>
    <sheetView view="pageBreakPreview" zoomScaleNormal="100" workbookViewId="0">
      <selection activeCell="EK13" sqref="EK13"/>
    </sheetView>
  </sheetViews>
  <sheetFormatPr defaultColWidth="0.85546875" defaultRowHeight="15" x14ac:dyDescent="0.25"/>
  <cols>
    <col min="1" max="76" width="0.85546875" style="191"/>
    <col min="77" max="77" width="0.42578125" style="191" customWidth="1"/>
    <col min="78" max="79" width="0.85546875" style="191" hidden="1" customWidth="1"/>
    <col min="80" max="126" width="0.85546875" style="191"/>
    <col min="127" max="127" width="3" style="191" bestFit="1" customWidth="1"/>
    <col min="128" max="16384" width="0.85546875" style="191"/>
  </cols>
  <sheetData>
    <row r="2" spans="1:104" ht="15.75" x14ac:dyDescent="0.25">
      <c r="A2" s="327" t="s">
        <v>88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7"/>
      <c r="R2" s="327"/>
      <c r="S2" s="327"/>
      <c r="T2" s="327"/>
      <c r="U2" s="327"/>
      <c r="V2" s="327"/>
      <c r="W2" s="327"/>
      <c r="X2" s="327"/>
      <c r="Y2" s="327"/>
      <c r="Z2" s="327"/>
      <c r="AA2" s="327"/>
      <c r="AB2" s="327"/>
      <c r="AC2" s="327"/>
      <c r="AD2" s="327"/>
      <c r="AE2" s="327"/>
      <c r="AF2" s="327"/>
      <c r="AG2" s="327"/>
      <c r="AH2" s="327"/>
      <c r="AI2" s="327"/>
      <c r="AJ2" s="327"/>
      <c r="AK2" s="327"/>
      <c r="AL2" s="327"/>
      <c r="AM2" s="327"/>
      <c r="AN2" s="327"/>
      <c r="AO2" s="327"/>
      <c r="AP2" s="327"/>
      <c r="AQ2" s="327"/>
      <c r="AR2" s="327"/>
      <c r="AS2" s="327"/>
      <c r="AT2" s="327"/>
      <c r="AU2" s="327"/>
      <c r="AV2" s="327"/>
      <c r="AW2" s="327"/>
      <c r="AX2" s="327"/>
      <c r="AY2" s="327"/>
      <c r="AZ2" s="327"/>
      <c r="BA2" s="327"/>
      <c r="BB2" s="327"/>
      <c r="BC2" s="327"/>
      <c r="BD2" s="327"/>
      <c r="BE2" s="327"/>
      <c r="BF2" s="327"/>
      <c r="BG2" s="327"/>
      <c r="BH2" s="327"/>
      <c r="BI2" s="327"/>
      <c r="BJ2" s="327"/>
      <c r="BK2" s="327"/>
      <c r="BL2" s="327"/>
      <c r="BM2" s="327"/>
      <c r="BN2" s="327"/>
      <c r="BO2" s="327"/>
      <c r="BP2" s="327"/>
      <c r="BQ2" s="327"/>
      <c r="BR2" s="327"/>
      <c r="BS2" s="327"/>
      <c r="BT2" s="327"/>
      <c r="BU2" s="327"/>
      <c r="BV2" s="327"/>
      <c r="BW2" s="327"/>
      <c r="BX2" s="327"/>
      <c r="BY2" s="327"/>
      <c r="BZ2" s="327"/>
      <c r="CA2" s="327"/>
      <c r="CB2" s="327"/>
      <c r="CC2" s="327"/>
      <c r="CD2" s="327"/>
      <c r="CE2" s="327"/>
      <c r="CF2" s="327"/>
      <c r="CG2" s="327"/>
      <c r="CH2" s="327"/>
      <c r="CI2" s="327"/>
      <c r="CJ2" s="327"/>
      <c r="CK2" s="327"/>
      <c r="CL2" s="327"/>
      <c r="CM2" s="327"/>
      <c r="CN2" s="327"/>
      <c r="CO2" s="327"/>
      <c r="CP2" s="327"/>
      <c r="CQ2" s="327"/>
      <c r="CR2" s="327"/>
      <c r="CS2" s="327"/>
      <c r="CT2" s="327"/>
      <c r="CU2" s="327"/>
      <c r="CV2" s="327"/>
      <c r="CW2" s="327"/>
      <c r="CX2" s="327"/>
      <c r="CY2" s="327"/>
      <c r="CZ2" s="327"/>
    </row>
    <row r="3" spans="1:104" ht="15.75" x14ac:dyDescent="0.25">
      <c r="A3" s="192"/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2"/>
      <c r="AG3" s="192"/>
      <c r="AH3" s="192"/>
      <c r="AI3" s="192"/>
      <c r="AJ3" s="192"/>
      <c r="AK3" s="192"/>
      <c r="AL3" s="192"/>
      <c r="AM3" s="192"/>
      <c r="AN3" s="192"/>
      <c r="AO3" s="192"/>
      <c r="AP3" s="192"/>
      <c r="AQ3" s="192"/>
      <c r="AR3" s="192"/>
      <c r="AS3" s="192"/>
      <c r="AT3" s="192"/>
      <c r="AU3" s="192"/>
      <c r="AV3" s="192"/>
      <c r="AW3" s="192"/>
      <c r="AX3" s="192"/>
      <c r="AY3" s="192"/>
      <c r="AZ3" s="192"/>
      <c r="BA3" s="192"/>
      <c r="BB3" s="192"/>
      <c r="BC3" s="192"/>
      <c r="BD3" s="192"/>
      <c r="BE3" s="192"/>
      <c r="BF3" s="192"/>
      <c r="BG3" s="192"/>
      <c r="BH3" s="192"/>
      <c r="BI3" s="192"/>
      <c r="BJ3" s="192"/>
      <c r="BK3" s="192"/>
      <c r="BL3" s="192"/>
      <c r="BM3" s="192"/>
      <c r="BN3" s="192"/>
      <c r="BO3" s="192"/>
      <c r="BP3" s="192"/>
      <c r="BQ3" s="192"/>
      <c r="BR3" s="192"/>
      <c r="BS3" s="192"/>
      <c r="BT3" s="192"/>
      <c r="BU3" s="192"/>
      <c r="BV3" s="192"/>
      <c r="BW3" s="192"/>
      <c r="BX3" s="192"/>
      <c r="BY3" s="192"/>
      <c r="BZ3" s="192"/>
      <c r="CA3" s="192"/>
      <c r="CB3" s="192"/>
      <c r="CC3" s="192"/>
      <c r="CD3" s="192"/>
      <c r="CE3" s="192"/>
      <c r="CF3" s="192"/>
      <c r="CG3" s="192"/>
      <c r="CH3" s="192"/>
      <c r="CI3" s="192"/>
      <c r="CJ3" s="192"/>
      <c r="CK3" s="192"/>
      <c r="CL3" s="192"/>
      <c r="CM3" s="192"/>
      <c r="CN3" s="192"/>
      <c r="CO3" s="192"/>
      <c r="CP3" s="192"/>
      <c r="CQ3" s="192"/>
      <c r="CR3" s="192"/>
      <c r="CS3" s="192"/>
      <c r="CT3" s="192"/>
      <c r="CU3" s="192"/>
      <c r="CV3" s="192"/>
      <c r="CW3" s="192"/>
      <c r="CX3" s="192"/>
      <c r="CY3" s="192"/>
      <c r="CZ3" s="192"/>
    </row>
    <row r="4" spans="1:104" ht="15.75" x14ac:dyDescent="0.25">
      <c r="F4" s="436" t="s">
        <v>2</v>
      </c>
      <c r="G4" s="436"/>
      <c r="H4" s="436"/>
      <c r="I4" s="436"/>
      <c r="J4" s="436"/>
      <c r="K4" s="436"/>
      <c r="L4" s="436"/>
      <c r="M4" s="436"/>
      <c r="N4" s="436"/>
      <c r="O4" s="436"/>
      <c r="P4" s="436"/>
      <c r="Q4" s="436"/>
      <c r="R4" s="436"/>
      <c r="S4" s="436"/>
      <c r="T4" s="436"/>
      <c r="U4" s="436"/>
      <c r="V4" s="436"/>
      <c r="W4" s="436"/>
      <c r="X4" s="436"/>
      <c r="Y4" s="436"/>
      <c r="Z4" s="436"/>
      <c r="AA4" s="436"/>
      <c r="AB4" s="436"/>
      <c r="AC4" s="436"/>
      <c r="AD4" s="436"/>
      <c r="AE4" s="436"/>
      <c r="AF4" s="436"/>
      <c r="AG4" s="436"/>
      <c r="AH4" s="436"/>
      <c r="AI4" s="436"/>
      <c r="AJ4" s="436"/>
      <c r="AK4" s="436"/>
      <c r="AL4" s="436"/>
      <c r="AM4" s="436"/>
      <c r="AN4" s="436"/>
      <c r="AO4" s="436"/>
      <c r="AP4" s="436"/>
      <c r="AQ4" s="436"/>
      <c r="AR4" s="436"/>
      <c r="AS4" s="436"/>
      <c r="AT4" s="436"/>
      <c r="AU4" s="436"/>
      <c r="AV4" s="436"/>
      <c r="AW4" s="436"/>
      <c r="AX4" s="436"/>
      <c r="AY4" s="436"/>
      <c r="AZ4" s="436"/>
      <c r="BA4" s="436"/>
      <c r="BB4" s="436"/>
      <c r="BC4" s="436"/>
      <c r="BD4" s="436"/>
      <c r="BE4" s="436"/>
      <c r="BF4" s="436"/>
      <c r="BG4" s="436"/>
      <c r="BH4" s="436"/>
      <c r="BI4" s="436"/>
      <c r="BJ4" s="436"/>
      <c r="BK4" s="436"/>
      <c r="BL4" s="436"/>
      <c r="BM4" s="436"/>
      <c r="BN4" s="436"/>
      <c r="BO4" s="436"/>
      <c r="BP4" s="436"/>
      <c r="BQ4" s="436"/>
      <c r="BR4" s="436"/>
      <c r="BS4" s="436"/>
      <c r="BT4" s="436"/>
      <c r="BU4" s="436"/>
      <c r="BV4" s="436"/>
      <c r="BW4" s="436"/>
      <c r="BX4" s="436"/>
      <c r="BY4" s="436"/>
      <c r="BZ4" s="436"/>
      <c r="CA4" s="436"/>
      <c r="CB4" s="436"/>
      <c r="CC4" s="436"/>
      <c r="CD4" s="436"/>
      <c r="CE4" s="436"/>
      <c r="CF4" s="436"/>
      <c r="CG4" s="436"/>
      <c r="CH4" s="436"/>
      <c r="CI4" s="436"/>
      <c r="CJ4" s="436"/>
      <c r="CK4" s="436"/>
      <c r="CL4" s="436"/>
      <c r="CM4" s="436"/>
      <c r="CN4" s="436"/>
      <c r="CO4" s="436"/>
      <c r="CP4" s="436"/>
      <c r="CQ4" s="436"/>
      <c r="CR4" s="436"/>
      <c r="CS4" s="436"/>
      <c r="CT4" s="436"/>
      <c r="CU4" s="436"/>
    </row>
    <row r="5" spans="1:104" x14ac:dyDescent="0.25">
      <c r="F5" s="311" t="s">
        <v>89</v>
      </c>
      <c r="G5" s="311"/>
      <c r="H5" s="311"/>
      <c r="I5" s="311"/>
      <c r="J5" s="311"/>
      <c r="K5" s="311"/>
      <c r="L5" s="311"/>
      <c r="M5" s="311"/>
      <c r="N5" s="311"/>
      <c r="O5" s="311"/>
      <c r="P5" s="311"/>
      <c r="Q5" s="311"/>
      <c r="R5" s="311"/>
      <c r="S5" s="311"/>
      <c r="T5" s="311"/>
      <c r="U5" s="311"/>
      <c r="V5" s="311"/>
      <c r="W5" s="311"/>
      <c r="X5" s="311"/>
      <c r="Y5" s="311"/>
      <c r="Z5" s="311"/>
      <c r="AA5" s="311"/>
      <c r="AB5" s="311"/>
      <c r="AC5" s="311"/>
      <c r="AD5" s="311"/>
      <c r="AE5" s="311"/>
      <c r="AF5" s="311"/>
      <c r="AG5" s="311"/>
      <c r="AH5" s="311"/>
      <c r="AI5" s="311"/>
      <c r="AJ5" s="311"/>
      <c r="AK5" s="311"/>
      <c r="AL5" s="311"/>
      <c r="AM5" s="311"/>
      <c r="AN5" s="311"/>
      <c r="AO5" s="311"/>
      <c r="AP5" s="311"/>
      <c r="AQ5" s="311"/>
      <c r="AR5" s="311"/>
      <c r="AS5" s="311"/>
      <c r="AT5" s="311"/>
      <c r="AU5" s="311"/>
      <c r="AV5" s="311"/>
      <c r="AW5" s="311"/>
      <c r="AX5" s="311"/>
      <c r="AY5" s="311"/>
      <c r="AZ5" s="311"/>
      <c r="BA5" s="311"/>
      <c r="BB5" s="311"/>
      <c r="BC5" s="311"/>
      <c r="BD5" s="311"/>
      <c r="BE5" s="311"/>
      <c r="BF5" s="311"/>
      <c r="BG5" s="311"/>
      <c r="BH5" s="311"/>
      <c r="BI5" s="311"/>
      <c r="BJ5" s="311"/>
      <c r="BK5" s="311"/>
      <c r="BL5" s="311"/>
      <c r="BM5" s="311"/>
      <c r="BN5" s="311"/>
      <c r="BO5" s="311"/>
      <c r="BP5" s="311"/>
      <c r="BQ5" s="311"/>
      <c r="BR5" s="311"/>
      <c r="BS5" s="311"/>
      <c r="BT5" s="311"/>
      <c r="BU5" s="311"/>
      <c r="BV5" s="311"/>
      <c r="BW5" s="311"/>
      <c r="BX5" s="311"/>
      <c r="BY5" s="311"/>
      <c r="BZ5" s="311"/>
      <c r="CA5" s="311"/>
      <c r="CB5" s="311"/>
      <c r="CC5" s="311"/>
      <c r="CD5" s="311"/>
      <c r="CE5" s="311"/>
      <c r="CF5" s="311"/>
      <c r="CG5" s="311"/>
      <c r="CH5" s="311"/>
      <c r="CI5" s="311"/>
      <c r="CJ5" s="311"/>
      <c r="CK5" s="311"/>
      <c r="CL5" s="311"/>
      <c r="CM5" s="311"/>
      <c r="CN5" s="311"/>
      <c r="CO5" s="311"/>
      <c r="CP5" s="311"/>
      <c r="CQ5" s="311"/>
      <c r="CR5" s="311"/>
      <c r="CS5" s="311"/>
      <c r="CT5" s="311"/>
      <c r="CU5" s="311"/>
    </row>
    <row r="7" spans="1:104" ht="123.75" customHeight="1" x14ac:dyDescent="0.25">
      <c r="A7" s="350" t="s">
        <v>40</v>
      </c>
      <c r="B7" s="351"/>
      <c r="C7" s="351"/>
      <c r="D7" s="351"/>
      <c r="E7" s="351"/>
      <c r="F7" s="351"/>
      <c r="G7" s="352" t="s">
        <v>90</v>
      </c>
      <c r="H7" s="353"/>
      <c r="I7" s="353"/>
      <c r="J7" s="353"/>
      <c r="K7" s="353"/>
      <c r="L7" s="353"/>
      <c r="M7" s="353"/>
      <c r="N7" s="353"/>
      <c r="O7" s="353"/>
      <c r="P7" s="353"/>
      <c r="Q7" s="353"/>
      <c r="R7" s="353"/>
      <c r="S7" s="353"/>
      <c r="T7" s="353"/>
      <c r="U7" s="353"/>
      <c r="V7" s="353"/>
      <c r="W7" s="353"/>
      <c r="X7" s="353"/>
      <c r="Y7" s="353"/>
      <c r="Z7" s="353"/>
      <c r="AA7" s="353"/>
      <c r="AB7" s="353"/>
      <c r="AC7" s="353"/>
      <c r="AD7" s="353"/>
      <c r="AE7" s="353"/>
      <c r="AF7" s="353"/>
      <c r="AG7" s="353"/>
      <c r="AH7" s="353"/>
      <c r="AI7" s="353"/>
      <c r="AJ7" s="353"/>
      <c r="AK7" s="353"/>
      <c r="AL7" s="353"/>
      <c r="AM7" s="353"/>
      <c r="AN7" s="353"/>
      <c r="AO7" s="353"/>
      <c r="AP7" s="353"/>
      <c r="AQ7" s="353"/>
      <c r="AR7" s="353"/>
      <c r="AS7" s="353"/>
      <c r="AT7" s="353"/>
      <c r="AU7" s="353"/>
      <c r="AV7" s="353"/>
      <c r="AW7" s="353"/>
      <c r="AX7" s="353"/>
      <c r="AY7" s="353"/>
      <c r="AZ7" s="353"/>
      <c r="BA7" s="353"/>
      <c r="BB7" s="353"/>
      <c r="BC7" s="353"/>
      <c r="BD7" s="354"/>
      <c r="BE7" s="352" t="s">
        <v>91</v>
      </c>
      <c r="BF7" s="353"/>
      <c r="BG7" s="353"/>
      <c r="BH7" s="353"/>
      <c r="BI7" s="353"/>
      <c r="BJ7" s="353"/>
      <c r="BK7" s="353"/>
      <c r="BL7" s="353"/>
      <c r="BM7" s="353"/>
      <c r="BN7" s="353"/>
      <c r="BO7" s="353"/>
      <c r="BP7" s="353"/>
      <c r="BQ7" s="353"/>
      <c r="BR7" s="353"/>
      <c r="BS7" s="353"/>
      <c r="BT7" s="353"/>
      <c r="BU7" s="353"/>
      <c r="BV7" s="353"/>
      <c r="BW7" s="353"/>
      <c r="BX7" s="353"/>
      <c r="BY7" s="353"/>
      <c r="BZ7" s="353"/>
      <c r="CA7" s="353"/>
      <c r="CB7" s="354"/>
      <c r="CC7" s="352" t="s">
        <v>92</v>
      </c>
      <c r="CD7" s="353"/>
      <c r="CE7" s="353"/>
      <c r="CF7" s="353"/>
      <c r="CG7" s="353"/>
      <c r="CH7" s="353"/>
      <c r="CI7" s="353"/>
      <c r="CJ7" s="353"/>
      <c r="CK7" s="353"/>
      <c r="CL7" s="353"/>
      <c r="CM7" s="353"/>
      <c r="CN7" s="353"/>
      <c r="CO7" s="353"/>
      <c r="CP7" s="353"/>
      <c r="CQ7" s="353"/>
      <c r="CR7" s="353"/>
      <c r="CS7" s="353"/>
      <c r="CT7" s="353"/>
      <c r="CU7" s="353"/>
      <c r="CV7" s="353"/>
      <c r="CW7" s="353"/>
      <c r="CX7" s="353"/>
      <c r="CY7" s="353"/>
      <c r="CZ7" s="354"/>
    </row>
    <row r="8" spans="1:104" ht="42.75" customHeight="1" x14ac:dyDescent="0.25">
      <c r="A8" s="378" t="s">
        <v>7</v>
      </c>
      <c r="B8" s="378"/>
      <c r="C8" s="378"/>
      <c r="D8" s="378"/>
      <c r="E8" s="378"/>
      <c r="F8" s="378"/>
      <c r="G8" s="193"/>
      <c r="H8" s="364" t="s">
        <v>93</v>
      </c>
      <c r="I8" s="364"/>
      <c r="J8" s="364"/>
      <c r="K8" s="364"/>
      <c r="L8" s="364"/>
      <c r="M8" s="364"/>
      <c r="N8" s="364"/>
      <c r="O8" s="364"/>
      <c r="P8" s="364"/>
      <c r="Q8" s="364"/>
      <c r="R8" s="364"/>
      <c r="S8" s="364"/>
      <c r="T8" s="364"/>
      <c r="U8" s="364"/>
      <c r="V8" s="364"/>
      <c r="W8" s="364"/>
      <c r="X8" s="364"/>
      <c r="Y8" s="364"/>
      <c r="Z8" s="364"/>
      <c r="AA8" s="364"/>
      <c r="AB8" s="364"/>
      <c r="AC8" s="364"/>
      <c r="AD8" s="364"/>
      <c r="AE8" s="364"/>
      <c r="AF8" s="364"/>
      <c r="AG8" s="364"/>
      <c r="AH8" s="364"/>
      <c r="AI8" s="364"/>
      <c r="AJ8" s="364"/>
      <c r="AK8" s="364"/>
      <c r="AL8" s="364"/>
      <c r="AM8" s="364"/>
      <c r="AN8" s="364"/>
      <c r="AO8" s="364"/>
      <c r="AP8" s="364"/>
      <c r="AQ8" s="364"/>
      <c r="AR8" s="364"/>
      <c r="AS8" s="364"/>
      <c r="AT8" s="364"/>
      <c r="AU8" s="364"/>
      <c r="AV8" s="364"/>
      <c r="AW8" s="364"/>
      <c r="AX8" s="364"/>
      <c r="AY8" s="364"/>
      <c r="AZ8" s="364"/>
      <c r="BA8" s="364"/>
      <c r="BB8" s="364"/>
      <c r="BC8" s="364"/>
      <c r="BD8" s="365"/>
      <c r="BE8" s="420">
        <v>152.19399999999999</v>
      </c>
      <c r="BF8" s="420"/>
      <c r="BG8" s="420"/>
      <c r="BH8" s="420"/>
      <c r="BI8" s="420"/>
      <c r="BJ8" s="420"/>
      <c r="BK8" s="420"/>
      <c r="BL8" s="420"/>
      <c r="BM8" s="420"/>
      <c r="BN8" s="420"/>
      <c r="BO8" s="420"/>
      <c r="BP8" s="420"/>
      <c r="BQ8" s="420"/>
      <c r="BR8" s="420"/>
      <c r="BS8" s="420"/>
      <c r="BT8" s="420"/>
      <c r="BU8" s="420"/>
      <c r="BV8" s="420"/>
      <c r="BW8" s="420"/>
      <c r="BX8" s="420"/>
      <c r="BY8" s="420"/>
      <c r="BZ8" s="420"/>
      <c r="CA8" s="420"/>
      <c r="CB8" s="420"/>
      <c r="CC8" s="407" t="s">
        <v>94</v>
      </c>
      <c r="CD8" s="408"/>
      <c r="CE8" s="408"/>
      <c r="CF8" s="408"/>
      <c r="CG8" s="408"/>
      <c r="CH8" s="408"/>
      <c r="CI8" s="408"/>
      <c r="CJ8" s="408"/>
      <c r="CK8" s="408"/>
      <c r="CL8" s="408"/>
      <c r="CM8" s="408"/>
      <c r="CN8" s="408"/>
      <c r="CO8" s="408"/>
      <c r="CP8" s="408"/>
      <c r="CQ8" s="408"/>
      <c r="CR8" s="408"/>
      <c r="CS8" s="408"/>
      <c r="CT8" s="408"/>
      <c r="CU8" s="408"/>
      <c r="CV8" s="408"/>
      <c r="CW8" s="408"/>
      <c r="CX8" s="408"/>
      <c r="CY8" s="408"/>
      <c r="CZ8" s="409"/>
    </row>
    <row r="9" spans="1:104" ht="46.5" customHeight="1" x14ac:dyDescent="0.25">
      <c r="A9" s="378" t="s">
        <v>95</v>
      </c>
      <c r="B9" s="378"/>
      <c r="C9" s="378"/>
      <c r="D9" s="378"/>
      <c r="E9" s="378"/>
      <c r="F9" s="378"/>
      <c r="G9" s="193"/>
      <c r="H9" s="364" t="s">
        <v>96</v>
      </c>
      <c r="I9" s="364"/>
      <c r="J9" s="364"/>
      <c r="K9" s="364"/>
      <c r="L9" s="364"/>
      <c r="M9" s="364"/>
      <c r="N9" s="364"/>
      <c r="O9" s="364"/>
      <c r="P9" s="364"/>
      <c r="Q9" s="364"/>
      <c r="R9" s="364"/>
      <c r="S9" s="364"/>
      <c r="T9" s="364"/>
      <c r="U9" s="364"/>
      <c r="V9" s="364"/>
      <c r="W9" s="364"/>
      <c r="X9" s="364"/>
      <c r="Y9" s="364"/>
      <c r="Z9" s="364"/>
      <c r="AA9" s="364"/>
      <c r="AB9" s="364"/>
      <c r="AC9" s="364"/>
      <c r="AD9" s="364"/>
      <c r="AE9" s="364"/>
      <c r="AF9" s="364"/>
      <c r="AG9" s="364"/>
      <c r="AH9" s="364"/>
      <c r="AI9" s="364"/>
      <c r="AJ9" s="364"/>
      <c r="AK9" s="364"/>
      <c r="AL9" s="364"/>
      <c r="AM9" s="364"/>
      <c r="AN9" s="364"/>
      <c r="AO9" s="364"/>
      <c r="AP9" s="364"/>
      <c r="AQ9" s="364"/>
      <c r="AR9" s="364"/>
      <c r="AS9" s="364"/>
      <c r="AT9" s="364"/>
      <c r="AU9" s="364"/>
      <c r="AV9" s="364"/>
      <c r="AW9" s="364"/>
      <c r="AX9" s="364"/>
      <c r="AY9" s="364"/>
      <c r="AZ9" s="364"/>
      <c r="BA9" s="364"/>
      <c r="BB9" s="364"/>
      <c r="BC9" s="364"/>
      <c r="BD9" s="365"/>
      <c r="BE9" s="420">
        <v>19.79</v>
      </c>
      <c r="BF9" s="420"/>
      <c r="BG9" s="420"/>
      <c r="BH9" s="420"/>
      <c r="BI9" s="420"/>
      <c r="BJ9" s="420"/>
      <c r="BK9" s="420"/>
      <c r="BL9" s="420"/>
      <c r="BM9" s="420"/>
      <c r="BN9" s="420"/>
      <c r="BO9" s="420"/>
      <c r="BP9" s="420"/>
      <c r="BQ9" s="420"/>
      <c r="BR9" s="420"/>
      <c r="BS9" s="420"/>
      <c r="BT9" s="420"/>
      <c r="BU9" s="420"/>
      <c r="BV9" s="420"/>
      <c r="BW9" s="420"/>
      <c r="BX9" s="420"/>
      <c r="BY9" s="420"/>
      <c r="BZ9" s="420"/>
      <c r="CA9" s="420"/>
      <c r="CB9" s="420"/>
      <c r="CC9" s="410"/>
      <c r="CD9" s="411"/>
      <c r="CE9" s="411"/>
      <c r="CF9" s="411"/>
      <c r="CG9" s="411"/>
      <c r="CH9" s="411"/>
      <c r="CI9" s="411"/>
      <c r="CJ9" s="411"/>
      <c r="CK9" s="411"/>
      <c r="CL9" s="411"/>
      <c r="CM9" s="411"/>
      <c r="CN9" s="411"/>
      <c r="CO9" s="411"/>
      <c r="CP9" s="411"/>
      <c r="CQ9" s="411"/>
      <c r="CR9" s="411"/>
      <c r="CS9" s="411"/>
      <c r="CT9" s="411"/>
      <c r="CU9" s="411"/>
      <c r="CV9" s="411"/>
      <c r="CW9" s="411"/>
      <c r="CX9" s="411"/>
      <c r="CY9" s="411"/>
      <c r="CZ9" s="412"/>
    </row>
    <row r="10" spans="1:104" ht="32.25" customHeight="1" x14ac:dyDescent="0.25">
      <c r="A10" s="333" t="s">
        <v>8</v>
      </c>
      <c r="B10" s="334"/>
      <c r="C10" s="334"/>
      <c r="D10" s="334"/>
      <c r="E10" s="334"/>
      <c r="F10" s="335"/>
      <c r="G10" s="331"/>
      <c r="H10" s="339" t="s">
        <v>97</v>
      </c>
      <c r="I10" s="339"/>
      <c r="J10" s="339"/>
      <c r="K10" s="339"/>
      <c r="L10" s="339"/>
      <c r="M10" s="339"/>
      <c r="N10" s="339"/>
      <c r="O10" s="339"/>
      <c r="P10" s="339"/>
      <c r="Q10" s="339"/>
      <c r="R10" s="339"/>
      <c r="S10" s="339"/>
      <c r="T10" s="339"/>
      <c r="U10" s="339"/>
      <c r="V10" s="339"/>
      <c r="W10" s="339"/>
      <c r="X10" s="339"/>
      <c r="Y10" s="339"/>
      <c r="Z10" s="339"/>
      <c r="AA10" s="339"/>
      <c r="AB10" s="339"/>
      <c r="AC10" s="339"/>
      <c r="AD10" s="339"/>
      <c r="AE10" s="339"/>
      <c r="AF10" s="339"/>
      <c r="AG10" s="339"/>
      <c r="AH10" s="339"/>
      <c r="AI10" s="339"/>
      <c r="AJ10" s="339"/>
      <c r="AK10" s="339"/>
      <c r="AL10" s="339"/>
      <c r="AM10" s="339"/>
      <c r="AN10" s="339"/>
      <c r="AO10" s="339"/>
      <c r="AP10" s="339"/>
      <c r="AQ10" s="339"/>
      <c r="AR10" s="339"/>
      <c r="AS10" s="339"/>
      <c r="AT10" s="339"/>
      <c r="AU10" s="339"/>
      <c r="AV10" s="339"/>
      <c r="AW10" s="339"/>
      <c r="AX10" s="339"/>
      <c r="AY10" s="339"/>
      <c r="AZ10" s="339"/>
      <c r="BA10" s="339"/>
      <c r="BB10" s="339"/>
      <c r="BC10" s="339"/>
      <c r="BD10" s="340"/>
      <c r="BE10" s="424" t="s">
        <v>98</v>
      </c>
      <c r="BF10" s="425"/>
      <c r="BG10" s="425"/>
      <c r="BH10" s="425"/>
      <c r="BI10" s="425"/>
      <c r="BJ10" s="425"/>
      <c r="BK10" s="425"/>
      <c r="BL10" s="425"/>
      <c r="BM10" s="425"/>
      <c r="BN10" s="425"/>
      <c r="BO10" s="425"/>
      <c r="BP10" s="425"/>
      <c r="BQ10" s="425"/>
      <c r="BR10" s="425"/>
      <c r="BS10" s="425"/>
      <c r="BT10" s="425"/>
      <c r="BU10" s="425"/>
      <c r="BV10" s="425"/>
      <c r="BW10" s="425"/>
      <c r="BX10" s="425"/>
      <c r="BY10" s="425"/>
      <c r="BZ10" s="425"/>
      <c r="CA10" s="425"/>
      <c r="CB10" s="426"/>
      <c r="CC10" s="410"/>
      <c r="CD10" s="411"/>
      <c r="CE10" s="411"/>
      <c r="CF10" s="411"/>
      <c r="CG10" s="411"/>
      <c r="CH10" s="411"/>
      <c r="CI10" s="411"/>
      <c r="CJ10" s="411"/>
      <c r="CK10" s="411"/>
      <c r="CL10" s="411"/>
      <c r="CM10" s="411"/>
      <c r="CN10" s="411"/>
      <c r="CO10" s="411"/>
      <c r="CP10" s="411"/>
      <c r="CQ10" s="411"/>
      <c r="CR10" s="411"/>
      <c r="CS10" s="411"/>
      <c r="CT10" s="411"/>
      <c r="CU10" s="411"/>
      <c r="CV10" s="411"/>
      <c r="CW10" s="411"/>
      <c r="CX10" s="411"/>
      <c r="CY10" s="411"/>
      <c r="CZ10" s="412"/>
    </row>
    <row r="11" spans="1:104" ht="28.5" customHeight="1" x14ac:dyDescent="0.25">
      <c r="A11" s="336"/>
      <c r="B11" s="337"/>
      <c r="C11" s="337"/>
      <c r="D11" s="337"/>
      <c r="E11" s="337"/>
      <c r="F11" s="338"/>
      <c r="G11" s="332"/>
      <c r="H11" s="341"/>
      <c r="I11" s="341"/>
      <c r="J11" s="341"/>
      <c r="K11" s="341"/>
      <c r="L11" s="341"/>
      <c r="M11" s="341"/>
      <c r="N11" s="341"/>
      <c r="O11" s="341"/>
      <c r="P11" s="341"/>
      <c r="Q11" s="341"/>
      <c r="R11" s="341"/>
      <c r="S11" s="341"/>
      <c r="T11" s="341"/>
      <c r="U11" s="341"/>
      <c r="V11" s="341"/>
      <c r="W11" s="341"/>
      <c r="X11" s="341"/>
      <c r="Y11" s="341"/>
      <c r="Z11" s="341"/>
      <c r="AA11" s="341"/>
      <c r="AB11" s="341"/>
      <c r="AC11" s="341"/>
      <c r="AD11" s="341"/>
      <c r="AE11" s="341"/>
      <c r="AF11" s="341"/>
      <c r="AG11" s="341"/>
      <c r="AH11" s="341"/>
      <c r="AI11" s="341"/>
      <c r="AJ11" s="341"/>
      <c r="AK11" s="341"/>
      <c r="AL11" s="341"/>
      <c r="AM11" s="341"/>
      <c r="AN11" s="341"/>
      <c r="AO11" s="341"/>
      <c r="AP11" s="341"/>
      <c r="AQ11" s="341"/>
      <c r="AR11" s="341"/>
      <c r="AS11" s="341"/>
      <c r="AT11" s="341"/>
      <c r="AU11" s="341"/>
      <c r="AV11" s="341"/>
      <c r="AW11" s="341"/>
      <c r="AX11" s="341"/>
      <c r="AY11" s="341"/>
      <c r="AZ11" s="341"/>
      <c r="BA11" s="341"/>
      <c r="BB11" s="341"/>
      <c r="BC11" s="341"/>
      <c r="BD11" s="342"/>
      <c r="BE11" s="434">
        <f>BE9/BE8</f>
        <v>0.1300314072828101</v>
      </c>
      <c r="BF11" s="435"/>
      <c r="BG11" s="435"/>
      <c r="BH11" s="435"/>
      <c r="BI11" s="435"/>
      <c r="BJ11" s="435"/>
      <c r="BK11" s="435"/>
      <c r="BL11" s="435"/>
      <c r="BM11" s="435"/>
      <c r="BN11" s="435"/>
      <c r="BO11" s="435"/>
      <c r="BP11" s="435"/>
      <c r="BQ11" s="435"/>
      <c r="BR11" s="435"/>
      <c r="BS11" s="435"/>
      <c r="BT11" s="435"/>
      <c r="BU11" s="435"/>
      <c r="BV11" s="435"/>
      <c r="BW11" s="435"/>
      <c r="BX11" s="435"/>
      <c r="BY11" s="435"/>
      <c r="BZ11" s="435"/>
      <c r="CA11" s="435"/>
      <c r="CB11" s="435"/>
      <c r="CC11" s="410"/>
      <c r="CD11" s="411"/>
      <c r="CE11" s="411"/>
      <c r="CF11" s="411"/>
      <c r="CG11" s="411"/>
      <c r="CH11" s="411"/>
      <c r="CI11" s="411"/>
      <c r="CJ11" s="411"/>
      <c r="CK11" s="411"/>
      <c r="CL11" s="411"/>
      <c r="CM11" s="411"/>
      <c r="CN11" s="411"/>
      <c r="CO11" s="411"/>
      <c r="CP11" s="411"/>
      <c r="CQ11" s="411"/>
      <c r="CR11" s="411"/>
      <c r="CS11" s="411"/>
      <c r="CT11" s="411"/>
      <c r="CU11" s="411"/>
      <c r="CV11" s="411"/>
      <c r="CW11" s="411"/>
      <c r="CX11" s="411"/>
      <c r="CY11" s="411"/>
      <c r="CZ11" s="412"/>
    </row>
    <row r="12" spans="1:104" x14ac:dyDescent="0.25">
      <c r="A12" s="333" t="s">
        <v>9</v>
      </c>
      <c r="B12" s="334"/>
      <c r="C12" s="334"/>
      <c r="D12" s="334"/>
      <c r="E12" s="334"/>
      <c r="F12" s="335"/>
      <c r="G12" s="331"/>
      <c r="H12" s="339" t="s">
        <v>99</v>
      </c>
      <c r="I12" s="339"/>
      <c r="J12" s="339"/>
      <c r="K12" s="339"/>
      <c r="L12" s="339"/>
      <c r="M12" s="339"/>
      <c r="N12" s="339"/>
      <c r="O12" s="339"/>
      <c r="P12" s="339"/>
      <c r="Q12" s="339"/>
      <c r="R12" s="339"/>
      <c r="S12" s="339"/>
      <c r="T12" s="339"/>
      <c r="U12" s="339"/>
      <c r="V12" s="339"/>
      <c r="W12" s="339"/>
      <c r="X12" s="339"/>
      <c r="Y12" s="339"/>
      <c r="Z12" s="339"/>
      <c r="AA12" s="339"/>
      <c r="AB12" s="339"/>
      <c r="AC12" s="339"/>
      <c r="AD12" s="339"/>
      <c r="AE12" s="339"/>
      <c r="AF12" s="339"/>
      <c r="AG12" s="339"/>
      <c r="AH12" s="339"/>
      <c r="AI12" s="339"/>
      <c r="AJ12" s="339"/>
      <c r="AK12" s="339"/>
      <c r="AL12" s="339"/>
      <c r="AM12" s="339"/>
      <c r="AN12" s="339"/>
      <c r="AO12" s="339"/>
      <c r="AP12" s="339"/>
      <c r="AQ12" s="339"/>
      <c r="AR12" s="339"/>
      <c r="AS12" s="339"/>
      <c r="AT12" s="339"/>
      <c r="AU12" s="339"/>
      <c r="AV12" s="339"/>
      <c r="AW12" s="339"/>
      <c r="AX12" s="339"/>
      <c r="AY12" s="339"/>
      <c r="AZ12" s="339"/>
      <c r="BA12" s="339"/>
      <c r="BB12" s="339"/>
      <c r="BC12" s="339"/>
      <c r="BD12" s="340"/>
      <c r="BE12" s="424"/>
      <c r="BF12" s="425"/>
      <c r="BG12" s="425"/>
      <c r="BH12" s="425"/>
      <c r="BI12" s="425"/>
      <c r="BJ12" s="425"/>
      <c r="BK12" s="425"/>
      <c r="BL12" s="425"/>
      <c r="BM12" s="425"/>
      <c r="BN12" s="425"/>
      <c r="BO12" s="425"/>
      <c r="BP12" s="425"/>
      <c r="BQ12" s="425"/>
      <c r="BR12" s="425"/>
      <c r="BS12" s="425"/>
      <c r="BT12" s="425"/>
      <c r="BU12" s="425"/>
      <c r="BV12" s="425"/>
      <c r="BW12" s="425"/>
      <c r="BX12" s="425"/>
      <c r="BY12" s="425"/>
      <c r="BZ12" s="425"/>
      <c r="CA12" s="425"/>
      <c r="CB12" s="426"/>
      <c r="CC12" s="410"/>
      <c r="CD12" s="411"/>
      <c r="CE12" s="411"/>
      <c r="CF12" s="411"/>
      <c r="CG12" s="411"/>
      <c r="CH12" s="411"/>
      <c r="CI12" s="411"/>
      <c r="CJ12" s="411"/>
      <c r="CK12" s="411"/>
      <c r="CL12" s="411"/>
      <c r="CM12" s="411"/>
      <c r="CN12" s="411"/>
      <c r="CO12" s="411"/>
      <c r="CP12" s="411"/>
      <c r="CQ12" s="411"/>
      <c r="CR12" s="411"/>
      <c r="CS12" s="411"/>
      <c r="CT12" s="411"/>
      <c r="CU12" s="411"/>
      <c r="CV12" s="411"/>
      <c r="CW12" s="411"/>
      <c r="CX12" s="411"/>
      <c r="CY12" s="411"/>
      <c r="CZ12" s="412"/>
    </row>
    <row r="13" spans="1:104" ht="27" customHeight="1" x14ac:dyDescent="0.25">
      <c r="A13" s="336"/>
      <c r="B13" s="337"/>
      <c r="C13" s="337"/>
      <c r="D13" s="337"/>
      <c r="E13" s="337"/>
      <c r="F13" s="338"/>
      <c r="G13" s="332"/>
      <c r="H13" s="341"/>
      <c r="I13" s="341"/>
      <c r="J13" s="341"/>
      <c r="K13" s="341"/>
      <c r="L13" s="341"/>
      <c r="M13" s="341"/>
      <c r="N13" s="341"/>
      <c r="O13" s="341"/>
      <c r="P13" s="341"/>
      <c r="Q13" s="341"/>
      <c r="R13" s="341"/>
      <c r="S13" s="341"/>
      <c r="T13" s="341"/>
      <c r="U13" s="341"/>
      <c r="V13" s="341"/>
      <c r="W13" s="341"/>
      <c r="X13" s="341"/>
      <c r="Y13" s="341"/>
      <c r="Z13" s="341"/>
      <c r="AA13" s="341"/>
      <c r="AB13" s="341"/>
      <c r="AC13" s="341"/>
      <c r="AD13" s="341"/>
      <c r="AE13" s="341"/>
      <c r="AF13" s="341"/>
      <c r="AG13" s="341"/>
      <c r="AH13" s="341"/>
      <c r="AI13" s="341"/>
      <c r="AJ13" s="341"/>
      <c r="AK13" s="341"/>
      <c r="AL13" s="341"/>
      <c r="AM13" s="341"/>
      <c r="AN13" s="341"/>
      <c r="AO13" s="341"/>
      <c r="AP13" s="341"/>
      <c r="AQ13" s="341"/>
      <c r="AR13" s="341"/>
      <c r="AS13" s="341"/>
      <c r="AT13" s="341"/>
      <c r="AU13" s="341"/>
      <c r="AV13" s="341"/>
      <c r="AW13" s="341"/>
      <c r="AX13" s="341"/>
      <c r="AY13" s="341"/>
      <c r="AZ13" s="341"/>
      <c r="BA13" s="341"/>
      <c r="BB13" s="341"/>
      <c r="BC13" s="341"/>
      <c r="BD13" s="342"/>
      <c r="BE13" s="435">
        <v>3162</v>
      </c>
      <c r="BF13" s="435"/>
      <c r="BG13" s="435"/>
      <c r="BH13" s="435"/>
      <c r="BI13" s="435"/>
      <c r="BJ13" s="435"/>
      <c r="BK13" s="435"/>
      <c r="BL13" s="435"/>
      <c r="BM13" s="435"/>
      <c r="BN13" s="435"/>
      <c r="BO13" s="435"/>
      <c r="BP13" s="435"/>
      <c r="BQ13" s="435"/>
      <c r="BR13" s="435"/>
      <c r="BS13" s="435"/>
      <c r="BT13" s="435"/>
      <c r="BU13" s="435"/>
      <c r="BV13" s="435"/>
      <c r="BW13" s="435"/>
      <c r="BX13" s="435"/>
      <c r="BY13" s="435"/>
      <c r="BZ13" s="435"/>
      <c r="CA13" s="435"/>
      <c r="CB13" s="435"/>
      <c r="CC13" s="410"/>
      <c r="CD13" s="411"/>
      <c r="CE13" s="411"/>
      <c r="CF13" s="411"/>
      <c r="CG13" s="411"/>
      <c r="CH13" s="411"/>
      <c r="CI13" s="411"/>
      <c r="CJ13" s="411"/>
      <c r="CK13" s="411"/>
      <c r="CL13" s="411"/>
      <c r="CM13" s="411"/>
      <c r="CN13" s="411"/>
      <c r="CO13" s="411"/>
      <c r="CP13" s="411"/>
      <c r="CQ13" s="411"/>
      <c r="CR13" s="411"/>
      <c r="CS13" s="411"/>
      <c r="CT13" s="411"/>
      <c r="CU13" s="411"/>
      <c r="CV13" s="411"/>
      <c r="CW13" s="411"/>
      <c r="CX13" s="411"/>
      <c r="CY13" s="411"/>
      <c r="CZ13" s="412"/>
    </row>
    <row r="14" spans="1:104" ht="54" customHeight="1" x14ac:dyDescent="0.25">
      <c r="A14" s="378" t="s">
        <v>10</v>
      </c>
      <c r="B14" s="378"/>
      <c r="C14" s="378"/>
      <c r="D14" s="378"/>
      <c r="E14" s="378"/>
      <c r="F14" s="378"/>
      <c r="G14" s="193"/>
      <c r="H14" s="364" t="s">
        <v>100</v>
      </c>
      <c r="I14" s="364"/>
      <c r="J14" s="364"/>
      <c r="K14" s="364"/>
      <c r="L14" s="364"/>
      <c r="M14" s="364"/>
      <c r="N14" s="364"/>
      <c r="O14" s="364"/>
      <c r="P14" s="364"/>
      <c r="Q14" s="364"/>
      <c r="R14" s="364"/>
      <c r="S14" s="364"/>
      <c r="T14" s="364"/>
      <c r="U14" s="364"/>
      <c r="V14" s="364"/>
      <c r="W14" s="364"/>
      <c r="X14" s="364"/>
      <c r="Y14" s="364"/>
      <c r="Z14" s="364"/>
      <c r="AA14" s="364"/>
      <c r="AB14" s="364"/>
      <c r="AC14" s="364"/>
      <c r="AD14" s="364"/>
      <c r="AE14" s="364"/>
      <c r="AF14" s="364"/>
      <c r="AG14" s="364"/>
      <c r="AH14" s="364"/>
      <c r="AI14" s="364"/>
      <c r="AJ14" s="364"/>
      <c r="AK14" s="364"/>
      <c r="AL14" s="364"/>
      <c r="AM14" s="364"/>
      <c r="AN14" s="364"/>
      <c r="AO14" s="364"/>
      <c r="AP14" s="364"/>
      <c r="AQ14" s="364"/>
      <c r="AR14" s="364"/>
      <c r="AS14" s="364"/>
      <c r="AT14" s="364"/>
      <c r="AU14" s="364"/>
      <c r="AV14" s="364"/>
      <c r="AW14" s="364"/>
      <c r="AX14" s="364"/>
      <c r="AY14" s="364"/>
      <c r="AZ14" s="364"/>
      <c r="BA14" s="364"/>
      <c r="BB14" s="364"/>
      <c r="BC14" s="364"/>
      <c r="BD14" s="365"/>
      <c r="BE14" s="420">
        <v>295</v>
      </c>
      <c r="BF14" s="420"/>
      <c r="BG14" s="420"/>
      <c r="BH14" s="420"/>
      <c r="BI14" s="420"/>
      <c r="BJ14" s="420"/>
      <c r="BK14" s="420"/>
      <c r="BL14" s="420"/>
      <c r="BM14" s="420"/>
      <c r="BN14" s="420"/>
      <c r="BO14" s="420"/>
      <c r="BP14" s="420"/>
      <c r="BQ14" s="420"/>
      <c r="BR14" s="420"/>
      <c r="BS14" s="420"/>
      <c r="BT14" s="420"/>
      <c r="BU14" s="420"/>
      <c r="BV14" s="420"/>
      <c r="BW14" s="420"/>
      <c r="BX14" s="420"/>
      <c r="BY14" s="420"/>
      <c r="BZ14" s="420"/>
      <c r="CA14" s="420"/>
      <c r="CB14" s="420"/>
      <c r="CC14" s="413"/>
      <c r="CD14" s="414"/>
      <c r="CE14" s="414"/>
      <c r="CF14" s="414"/>
      <c r="CG14" s="414"/>
      <c r="CH14" s="414"/>
      <c r="CI14" s="414"/>
      <c r="CJ14" s="414"/>
      <c r="CK14" s="414"/>
      <c r="CL14" s="414"/>
      <c r="CM14" s="414"/>
      <c r="CN14" s="414"/>
      <c r="CO14" s="414"/>
      <c r="CP14" s="414"/>
      <c r="CQ14" s="414"/>
      <c r="CR14" s="414"/>
      <c r="CS14" s="414"/>
      <c r="CT14" s="414"/>
      <c r="CU14" s="414"/>
      <c r="CV14" s="414"/>
      <c r="CW14" s="414"/>
      <c r="CX14" s="414"/>
      <c r="CY14" s="414"/>
      <c r="CZ14" s="415"/>
    </row>
    <row r="15" spans="1:104" ht="18.75" customHeight="1" x14ac:dyDescent="0.25">
      <c r="A15" s="378" t="s">
        <v>11</v>
      </c>
      <c r="B15" s="378"/>
      <c r="C15" s="378"/>
      <c r="D15" s="378"/>
      <c r="E15" s="378"/>
      <c r="F15" s="378"/>
      <c r="G15" s="193"/>
      <c r="H15" s="364" t="s">
        <v>101</v>
      </c>
      <c r="I15" s="364"/>
      <c r="J15" s="364"/>
      <c r="K15" s="364"/>
      <c r="L15" s="364"/>
      <c r="M15" s="364"/>
      <c r="N15" s="364"/>
      <c r="O15" s="364"/>
      <c r="P15" s="364"/>
      <c r="Q15" s="364"/>
      <c r="R15" s="364"/>
      <c r="S15" s="364"/>
      <c r="T15" s="364"/>
      <c r="U15" s="364"/>
      <c r="V15" s="364"/>
      <c r="W15" s="364"/>
      <c r="X15" s="364"/>
      <c r="Y15" s="364"/>
      <c r="Z15" s="364"/>
      <c r="AA15" s="364"/>
      <c r="AB15" s="364"/>
      <c r="AC15" s="364"/>
      <c r="AD15" s="364"/>
      <c r="AE15" s="364"/>
      <c r="AF15" s="364"/>
      <c r="AG15" s="364"/>
      <c r="AH15" s="364"/>
      <c r="AI15" s="364"/>
      <c r="AJ15" s="364"/>
      <c r="AK15" s="364"/>
      <c r="AL15" s="364"/>
      <c r="AM15" s="364"/>
      <c r="AN15" s="364"/>
      <c r="AO15" s="364"/>
      <c r="AP15" s="364"/>
      <c r="AQ15" s="364"/>
      <c r="AR15" s="364"/>
      <c r="AS15" s="364"/>
      <c r="AT15" s="364"/>
      <c r="AU15" s="364"/>
      <c r="AV15" s="364"/>
      <c r="AW15" s="364"/>
      <c r="AX15" s="364"/>
      <c r="AY15" s="364"/>
      <c r="AZ15" s="364"/>
      <c r="BA15" s="364"/>
      <c r="BB15" s="364"/>
      <c r="BC15" s="364"/>
      <c r="BD15" s="365"/>
      <c r="BE15" s="420">
        <v>22</v>
      </c>
      <c r="BF15" s="420"/>
      <c r="BG15" s="420"/>
      <c r="BH15" s="420"/>
      <c r="BI15" s="420"/>
      <c r="BJ15" s="420"/>
      <c r="BK15" s="420"/>
      <c r="BL15" s="420"/>
      <c r="BM15" s="420"/>
      <c r="BN15" s="420"/>
      <c r="BO15" s="420"/>
      <c r="BP15" s="420"/>
      <c r="BQ15" s="420"/>
      <c r="BR15" s="420"/>
      <c r="BS15" s="420"/>
      <c r="BT15" s="420"/>
      <c r="BU15" s="420"/>
      <c r="BV15" s="420"/>
      <c r="BW15" s="420"/>
      <c r="BX15" s="420"/>
      <c r="BY15" s="420"/>
      <c r="BZ15" s="420"/>
      <c r="CA15" s="420"/>
      <c r="CB15" s="420"/>
      <c r="CC15" s="421"/>
      <c r="CD15" s="422"/>
      <c r="CE15" s="422"/>
      <c r="CF15" s="422"/>
      <c r="CG15" s="422"/>
      <c r="CH15" s="422"/>
      <c r="CI15" s="422"/>
      <c r="CJ15" s="422"/>
      <c r="CK15" s="422"/>
      <c r="CL15" s="422"/>
      <c r="CM15" s="422"/>
      <c r="CN15" s="422"/>
      <c r="CO15" s="422"/>
      <c r="CP15" s="422"/>
      <c r="CQ15" s="422"/>
      <c r="CR15" s="422"/>
      <c r="CS15" s="422"/>
      <c r="CT15" s="422"/>
      <c r="CU15" s="422"/>
      <c r="CV15" s="422"/>
      <c r="CW15" s="422"/>
      <c r="CX15" s="422"/>
      <c r="CY15" s="422"/>
      <c r="CZ15" s="423"/>
    </row>
    <row r="16" spans="1:104" ht="24" customHeight="1" x14ac:dyDescent="0.25">
      <c r="A16" s="333" t="s">
        <v>12</v>
      </c>
      <c r="B16" s="334"/>
      <c r="C16" s="334"/>
      <c r="D16" s="334"/>
      <c r="E16" s="334"/>
      <c r="F16" s="335"/>
      <c r="G16" s="331"/>
      <c r="H16" s="339" t="s">
        <v>102</v>
      </c>
      <c r="I16" s="339"/>
      <c r="J16" s="339"/>
      <c r="K16" s="339"/>
      <c r="L16" s="339"/>
      <c r="M16" s="339"/>
      <c r="N16" s="339"/>
      <c r="O16" s="339"/>
      <c r="P16" s="339"/>
      <c r="Q16" s="339"/>
      <c r="R16" s="339"/>
      <c r="S16" s="339"/>
      <c r="T16" s="339"/>
      <c r="U16" s="339"/>
      <c r="V16" s="339"/>
      <c r="W16" s="339"/>
      <c r="X16" s="339"/>
      <c r="Y16" s="339"/>
      <c r="Z16" s="339"/>
      <c r="AA16" s="339"/>
      <c r="AB16" s="339"/>
      <c r="AC16" s="339"/>
      <c r="AD16" s="339"/>
      <c r="AE16" s="339"/>
      <c r="AF16" s="339"/>
      <c r="AG16" s="339"/>
      <c r="AH16" s="339"/>
      <c r="AI16" s="339"/>
      <c r="AJ16" s="339"/>
      <c r="AK16" s="339"/>
      <c r="AL16" s="339"/>
      <c r="AM16" s="339"/>
      <c r="AN16" s="339"/>
      <c r="AO16" s="339"/>
      <c r="AP16" s="339"/>
      <c r="AQ16" s="339"/>
      <c r="AR16" s="339"/>
      <c r="AS16" s="339"/>
      <c r="AT16" s="339"/>
      <c r="AU16" s="339"/>
      <c r="AV16" s="339"/>
      <c r="AW16" s="339"/>
      <c r="AX16" s="339"/>
      <c r="AY16" s="339"/>
      <c r="AZ16" s="339"/>
      <c r="BA16" s="339"/>
      <c r="BB16" s="339"/>
      <c r="BC16" s="339"/>
      <c r="BD16" s="340"/>
      <c r="BE16" s="424" t="s">
        <v>103</v>
      </c>
      <c r="BF16" s="425"/>
      <c r="BG16" s="425"/>
      <c r="BH16" s="425"/>
      <c r="BI16" s="425"/>
      <c r="BJ16" s="425"/>
      <c r="BK16" s="425"/>
      <c r="BL16" s="425"/>
      <c r="BM16" s="425"/>
      <c r="BN16" s="425"/>
      <c r="BO16" s="425"/>
      <c r="BP16" s="425"/>
      <c r="BQ16" s="425"/>
      <c r="BR16" s="425"/>
      <c r="BS16" s="425"/>
      <c r="BT16" s="425"/>
      <c r="BU16" s="425"/>
      <c r="BV16" s="425"/>
      <c r="BW16" s="425"/>
      <c r="BX16" s="425"/>
      <c r="BY16" s="425"/>
      <c r="BZ16" s="425"/>
      <c r="CA16" s="425"/>
      <c r="CB16" s="426"/>
      <c r="CC16" s="428" t="s">
        <v>104</v>
      </c>
      <c r="CD16" s="429"/>
      <c r="CE16" s="429"/>
      <c r="CF16" s="429"/>
      <c r="CG16" s="429"/>
      <c r="CH16" s="429"/>
      <c r="CI16" s="429"/>
      <c r="CJ16" s="429"/>
      <c r="CK16" s="429"/>
      <c r="CL16" s="429"/>
      <c r="CM16" s="429"/>
      <c r="CN16" s="429"/>
      <c r="CO16" s="429"/>
      <c r="CP16" s="429"/>
      <c r="CQ16" s="429"/>
      <c r="CR16" s="429"/>
      <c r="CS16" s="429"/>
      <c r="CT16" s="429"/>
      <c r="CU16" s="429"/>
      <c r="CV16" s="429"/>
      <c r="CW16" s="429"/>
      <c r="CX16" s="429"/>
      <c r="CY16" s="429"/>
      <c r="CZ16" s="430"/>
    </row>
    <row r="17" spans="1:104" ht="24.75" customHeight="1" x14ac:dyDescent="0.25">
      <c r="A17" s="336"/>
      <c r="B17" s="337"/>
      <c r="C17" s="337"/>
      <c r="D17" s="337"/>
      <c r="E17" s="337"/>
      <c r="F17" s="338"/>
      <c r="G17" s="406"/>
      <c r="H17" s="341"/>
      <c r="I17" s="341"/>
      <c r="J17" s="341"/>
      <c r="K17" s="341"/>
      <c r="L17" s="341"/>
      <c r="M17" s="341"/>
      <c r="N17" s="341"/>
      <c r="O17" s="341"/>
      <c r="P17" s="341"/>
      <c r="Q17" s="341"/>
      <c r="R17" s="341"/>
      <c r="S17" s="341"/>
      <c r="T17" s="341"/>
      <c r="U17" s="341"/>
      <c r="V17" s="341"/>
      <c r="W17" s="341"/>
      <c r="X17" s="341"/>
      <c r="Y17" s="341"/>
      <c r="Z17" s="341"/>
      <c r="AA17" s="341"/>
      <c r="AB17" s="341"/>
      <c r="AC17" s="341"/>
      <c r="AD17" s="341"/>
      <c r="AE17" s="341"/>
      <c r="AF17" s="341"/>
      <c r="AG17" s="341"/>
      <c r="AH17" s="341"/>
      <c r="AI17" s="341"/>
      <c r="AJ17" s="341"/>
      <c r="AK17" s="341"/>
      <c r="AL17" s="341"/>
      <c r="AM17" s="341"/>
      <c r="AN17" s="341"/>
      <c r="AO17" s="341"/>
      <c r="AP17" s="341"/>
      <c r="AQ17" s="341"/>
      <c r="AR17" s="341"/>
      <c r="AS17" s="341"/>
      <c r="AT17" s="341"/>
      <c r="AU17" s="341"/>
      <c r="AV17" s="341"/>
      <c r="AW17" s="341"/>
      <c r="AX17" s="341"/>
      <c r="AY17" s="341"/>
      <c r="AZ17" s="341"/>
      <c r="BA17" s="341"/>
      <c r="BB17" s="341"/>
      <c r="BC17" s="341"/>
      <c r="BD17" s="342"/>
      <c r="BE17" s="427" t="s">
        <v>12</v>
      </c>
      <c r="BF17" s="427"/>
      <c r="BG17" s="427"/>
      <c r="BH17" s="427"/>
      <c r="BI17" s="427"/>
      <c r="BJ17" s="427"/>
      <c r="BK17" s="427"/>
      <c r="BL17" s="427"/>
      <c r="BM17" s="427"/>
      <c r="BN17" s="427"/>
      <c r="BO17" s="427"/>
      <c r="BP17" s="427"/>
      <c r="BQ17" s="427"/>
      <c r="BR17" s="427"/>
      <c r="BS17" s="427"/>
      <c r="BT17" s="427"/>
      <c r="BU17" s="427"/>
      <c r="BV17" s="427"/>
      <c r="BW17" s="427"/>
      <c r="BX17" s="427"/>
      <c r="BY17" s="427"/>
      <c r="BZ17" s="427"/>
      <c r="CA17" s="427"/>
      <c r="CB17" s="427"/>
      <c r="CC17" s="431"/>
      <c r="CD17" s="432"/>
      <c r="CE17" s="432"/>
      <c r="CF17" s="432"/>
      <c r="CG17" s="432"/>
      <c r="CH17" s="432"/>
      <c r="CI17" s="432"/>
      <c r="CJ17" s="432"/>
      <c r="CK17" s="432"/>
      <c r="CL17" s="432"/>
      <c r="CM17" s="432"/>
      <c r="CN17" s="432"/>
      <c r="CO17" s="432"/>
      <c r="CP17" s="432"/>
      <c r="CQ17" s="432"/>
      <c r="CR17" s="432"/>
      <c r="CS17" s="432"/>
      <c r="CT17" s="432"/>
      <c r="CU17" s="432"/>
      <c r="CV17" s="432"/>
      <c r="CW17" s="432"/>
      <c r="CX17" s="432"/>
      <c r="CY17" s="432"/>
      <c r="CZ17" s="433"/>
    </row>
    <row r="18" spans="1:104" ht="23.25" customHeight="1" x14ac:dyDescent="0.25">
      <c r="A18" s="378" t="s">
        <v>13</v>
      </c>
      <c r="B18" s="378"/>
      <c r="C18" s="378"/>
      <c r="D18" s="378"/>
      <c r="E18" s="378"/>
      <c r="F18" s="378"/>
      <c r="G18" s="406"/>
      <c r="H18" s="365" t="s">
        <v>105</v>
      </c>
      <c r="I18" s="366"/>
      <c r="J18" s="366"/>
      <c r="K18" s="366"/>
      <c r="L18" s="366"/>
      <c r="M18" s="366"/>
      <c r="N18" s="366"/>
      <c r="O18" s="366"/>
      <c r="P18" s="366"/>
      <c r="Q18" s="366"/>
      <c r="R18" s="366"/>
      <c r="S18" s="366"/>
      <c r="T18" s="366"/>
      <c r="U18" s="366"/>
      <c r="V18" s="366"/>
      <c r="W18" s="366"/>
      <c r="X18" s="366"/>
      <c r="Y18" s="366"/>
      <c r="Z18" s="366"/>
      <c r="AA18" s="366"/>
      <c r="AB18" s="366"/>
      <c r="AC18" s="366"/>
      <c r="AD18" s="366"/>
      <c r="AE18" s="366"/>
      <c r="AF18" s="366"/>
      <c r="AG18" s="366"/>
      <c r="AH18" s="366"/>
      <c r="AI18" s="366"/>
      <c r="AJ18" s="366"/>
      <c r="AK18" s="366"/>
      <c r="AL18" s="366"/>
      <c r="AM18" s="366"/>
      <c r="AN18" s="366"/>
      <c r="AO18" s="366"/>
      <c r="AP18" s="366"/>
      <c r="AQ18" s="366"/>
      <c r="AR18" s="366"/>
      <c r="AS18" s="366"/>
      <c r="AT18" s="366"/>
      <c r="AU18" s="366"/>
      <c r="AV18" s="366"/>
      <c r="AW18" s="366"/>
      <c r="AX18" s="366"/>
      <c r="AY18" s="366"/>
      <c r="AZ18" s="366"/>
      <c r="BA18" s="366"/>
      <c r="BB18" s="366"/>
      <c r="BC18" s="366"/>
      <c r="BD18" s="366"/>
      <c r="BE18" s="416" t="s">
        <v>106</v>
      </c>
      <c r="BF18" s="416"/>
      <c r="BG18" s="416"/>
      <c r="BH18" s="416"/>
      <c r="BI18" s="416"/>
      <c r="BJ18" s="416"/>
      <c r="BK18" s="416"/>
      <c r="BL18" s="416"/>
      <c r="BM18" s="416"/>
      <c r="BN18" s="416"/>
      <c r="BO18" s="416"/>
      <c r="BP18" s="416"/>
      <c r="BQ18" s="416"/>
      <c r="BR18" s="416"/>
      <c r="BS18" s="416"/>
      <c r="BT18" s="416"/>
      <c r="BU18" s="416"/>
      <c r="BV18" s="416"/>
      <c r="BW18" s="416"/>
      <c r="BX18" s="416"/>
      <c r="BY18" s="416"/>
      <c r="BZ18" s="416"/>
      <c r="CA18" s="416"/>
      <c r="CB18" s="416"/>
      <c r="CC18" s="419" t="s">
        <v>104</v>
      </c>
      <c r="CD18" s="419"/>
      <c r="CE18" s="419"/>
      <c r="CF18" s="419"/>
      <c r="CG18" s="419"/>
      <c r="CH18" s="419"/>
      <c r="CI18" s="419"/>
      <c r="CJ18" s="419"/>
      <c r="CK18" s="419"/>
      <c r="CL18" s="419"/>
      <c r="CM18" s="419"/>
      <c r="CN18" s="419"/>
      <c r="CO18" s="419"/>
      <c r="CP18" s="419"/>
      <c r="CQ18" s="419"/>
      <c r="CR18" s="419"/>
      <c r="CS18" s="419"/>
      <c r="CT18" s="419"/>
      <c r="CU18" s="419"/>
      <c r="CV18" s="419"/>
      <c r="CW18" s="419"/>
      <c r="CX18" s="419"/>
      <c r="CY18" s="419"/>
      <c r="CZ18" s="419"/>
    </row>
    <row r="19" spans="1:104" ht="27" customHeight="1" x14ac:dyDescent="0.25">
      <c r="A19" s="378"/>
      <c r="B19" s="378"/>
      <c r="C19" s="378"/>
      <c r="D19" s="378"/>
      <c r="E19" s="378"/>
      <c r="F19" s="378"/>
      <c r="G19" s="332"/>
      <c r="H19" s="365"/>
      <c r="I19" s="366"/>
      <c r="J19" s="366"/>
      <c r="K19" s="366"/>
      <c r="L19" s="366"/>
      <c r="M19" s="366"/>
      <c r="N19" s="366"/>
      <c r="O19" s="366"/>
      <c r="P19" s="366"/>
      <c r="Q19" s="366"/>
      <c r="R19" s="366"/>
      <c r="S19" s="366"/>
      <c r="T19" s="366"/>
      <c r="U19" s="366"/>
      <c r="V19" s="366"/>
      <c r="W19" s="366"/>
      <c r="X19" s="366"/>
      <c r="Y19" s="366"/>
      <c r="Z19" s="366"/>
      <c r="AA19" s="366"/>
      <c r="AB19" s="366"/>
      <c r="AC19" s="366"/>
      <c r="AD19" s="366"/>
      <c r="AE19" s="366"/>
      <c r="AF19" s="366"/>
      <c r="AG19" s="366"/>
      <c r="AH19" s="366"/>
      <c r="AI19" s="366"/>
      <c r="AJ19" s="366"/>
      <c r="AK19" s="366"/>
      <c r="AL19" s="366"/>
      <c r="AM19" s="366"/>
      <c r="AN19" s="366"/>
      <c r="AO19" s="366"/>
      <c r="AP19" s="366"/>
      <c r="AQ19" s="366"/>
      <c r="AR19" s="366"/>
      <c r="AS19" s="366"/>
      <c r="AT19" s="366"/>
      <c r="AU19" s="366"/>
      <c r="AV19" s="366"/>
      <c r="AW19" s="366"/>
      <c r="AX19" s="366"/>
      <c r="AY19" s="366"/>
      <c r="AZ19" s="366"/>
      <c r="BA19" s="366"/>
      <c r="BB19" s="366"/>
      <c r="BC19" s="366"/>
      <c r="BD19" s="366"/>
      <c r="BE19" s="417" t="s">
        <v>12</v>
      </c>
      <c r="BF19" s="417"/>
      <c r="BG19" s="417"/>
      <c r="BH19" s="417"/>
      <c r="BI19" s="417"/>
      <c r="BJ19" s="417"/>
      <c r="BK19" s="417"/>
      <c r="BL19" s="417"/>
      <c r="BM19" s="417"/>
      <c r="BN19" s="417"/>
      <c r="BO19" s="417"/>
      <c r="BP19" s="417"/>
      <c r="BQ19" s="417"/>
      <c r="BR19" s="417"/>
      <c r="BS19" s="417"/>
      <c r="BT19" s="417"/>
      <c r="BU19" s="417"/>
      <c r="BV19" s="417"/>
      <c r="BW19" s="417"/>
      <c r="BX19" s="417"/>
      <c r="BY19" s="417"/>
      <c r="BZ19" s="417"/>
      <c r="CA19" s="417"/>
      <c r="CB19" s="417"/>
      <c r="CC19" s="419"/>
      <c r="CD19" s="419"/>
      <c r="CE19" s="419"/>
      <c r="CF19" s="419"/>
      <c r="CG19" s="419"/>
      <c r="CH19" s="419"/>
      <c r="CI19" s="419"/>
      <c r="CJ19" s="419"/>
      <c r="CK19" s="419"/>
      <c r="CL19" s="419"/>
      <c r="CM19" s="419"/>
      <c r="CN19" s="419"/>
      <c r="CO19" s="419"/>
      <c r="CP19" s="419"/>
      <c r="CQ19" s="419"/>
      <c r="CR19" s="419"/>
      <c r="CS19" s="419"/>
      <c r="CT19" s="419"/>
      <c r="CU19" s="419"/>
      <c r="CV19" s="419"/>
      <c r="CW19" s="419"/>
      <c r="CX19" s="419"/>
      <c r="CY19" s="419"/>
      <c r="CZ19" s="419"/>
    </row>
    <row r="20" spans="1:104" ht="27" customHeight="1" x14ac:dyDescent="0.25">
      <c r="A20" s="258"/>
      <c r="B20" s="258"/>
      <c r="C20" s="258"/>
      <c r="D20" s="258"/>
      <c r="E20" s="258"/>
      <c r="F20" s="258"/>
      <c r="G20" s="189"/>
      <c r="H20" s="259"/>
      <c r="I20" s="259"/>
      <c r="J20" s="259"/>
      <c r="K20" s="259"/>
      <c r="L20" s="259"/>
      <c r="M20" s="259"/>
      <c r="N20" s="259"/>
      <c r="O20" s="259"/>
      <c r="P20" s="259"/>
      <c r="Q20" s="259"/>
      <c r="R20" s="259"/>
      <c r="S20" s="259"/>
      <c r="T20" s="259"/>
      <c r="U20" s="259"/>
      <c r="V20" s="259"/>
      <c r="W20" s="259"/>
      <c r="X20" s="259"/>
      <c r="Y20" s="259"/>
      <c r="Z20" s="259"/>
      <c r="AA20" s="259"/>
      <c r="AB20" s="259"/>
      <c r="AC20" s="259"/>
      <c r="AD20" s="259"/>
      <c r="AE20" s="259"/>
      <c r="AF20" s="259"/>
      <c r="AG20" s="259"/>
      <c r="AH20" s="259"/>
      <c r="AI20" s="259"/>
      <c r="AJ20" s="259"/>
      <c r="AK20" s="259"/>
      <c r="AL20" s="259"/>
      <c r="AM20" s="259"/>
      <c r="AN20" s="259"/>
      <c r="AO20" s="259"/>
      <c r="AP20" s="259"/>
      <c r="AQ20" s="259"/>
      <c r="AR20" s="259"/>
      <c r="AS20" s="259"/>
      <c r="AT20" s="259"/>
      <c r="AU20" s="259"/>
      <c r="AV20" s="259"/>
      <c r="AW20" s="259"/>
      <c r="AX20" s="259"/>
      <c r="AY20" s="259"/>
      <c r="AZ20" s="259"/>
      <c r="BA20" s="259"/>
      <c r="BB20" s="259"/>
      <c r="BC20" s="259"/>
      <c r="BD20" s="259"/>
      <c r="BE20" s="260"/>
      <c r="BF20" s="260"/>
      <c r="BG20" s="260"/>
      <c r="BH20" s="260"/>
      <c r="BI20" s="260"/>
      <c r="BJ20" s="260"/>
      <c r="BK20" s="260"/>
      <c r="BL20" s="260"/>
      <c r="BM20" s="260"/>
      <c r="BN20" s="260"/>
      <c r="BO20" s="260"/>
      <c r="BP20" s="260"/>
      <c r="BQ20" s="260"/>
      <c r="BR20" s="260"/>
      <c r="BS20" s="260"/>
      <c r="BT20" s="260"/>
      <c r="BU20" s="260"/>
      <c r="BV20" s="260"/>
      <c r="BW20" s="260"/>
      <c r="BX20" s="260"/>
      <c r="BY20" s="260"/>
      <c r="BZ20" s="260"/>
      <c r="CA20" s="260"/>
      <c r="CB20" s="260"/>
      <c r="CC20" s="262"/>
      <c r="CD20" s="262"/>
      <c r="CE20" s="262"/>
      <c r="CF20" s="262"/>
      <c r="CG20" s="262"/>
      <c r="CH20" s="262"/>
      <c r="CI20" s="262"/>
      <c r="CJ20" s="262"/>
      <c r="CK20" s="262"/>
      <c r="CL20" s="262"/>
      <c r="CM20" s="262"/>
      <c r="CN20" s="262"/>
      <c r="CO20" s="262"/>
      <c r="CP20" s="262"/>
      <c r="CQ20" s="262"/>
      <c r="CR20" s="262"/>
      <c r="CS20" s="262"/>
      <c r="CT20" s="262"/>
      <c r="CU20" s="262"/>
      <c r="CV20" s="262"/>
      <c r="CW20" s="262"/>
      <c r="CX20" s="262"/>
      <c r="CY20" s="262"/>
      <c r="CZ20" s="262"/>
    </row>
    <row r="21" spans="1:104" ht="27" customHeight="1" x14ac:dyDescent="0.25">
      <c r="A21" s="258"/>
      <c r="B21" s="258"/>
      <c r="C21" s="258"/>
      <c r="D21" s="258"/>
      <c r="E21" s="258"/>
      <c r="F21" s="258"/>
      <c r="G21" s="189"/>
      <c r="H21" s="259"/>
      <c r="I21" s="259"/>
      <c r="J21" s="418" t="s">
        <v>20</v>
      </c>
      <c r="K21" s="418"/>
      <c r="L21" s="418"/>
      <c r="M21" s="418"/>
      <c r="N21" s="418"/>
      <c r="O21" s="418"/>
      <c r="P21" s="418"/>
      <c r="Q21" s="418"/>
      <c r="R21" s="418"/>
      <c r="S21" s="418"/>
      <c r="T21" s="418"/>
      <c r="U21" s="418"/>
      <c r="V21" s="418"/>
      <c r="W21" s="259"/>
      <c r="X21" s="259"/>
      <c r="Y21" s="259"/>
      <c r="Z21" s="259"/>
      <c r="AA21" s="259"/>
      <c r="AB21" s="259"/>
      <c r="AC21" s="259"/>
      <c r="AD21" s="259"/>
      <c r="AE21" s="259"/>
      <c r="AF21" s="259"/>
      <c r="AG21" s="259"/>
      <c r="AH21" s="259"/>
      <c r="AI21" s="259"/>
      <c r="AJ21" s="259"/>
      <c r="AK21" s="259"/>
      <c r="AL21" s="259"/>
      <c r="AM21" s="259"/>
      <c r="AN21" s="259"/>
      <c r="AO21" s="259"/>
      <c r="AP21" s="259"/>
      <c r="AQ21" s="259"/>
      <c r="AR21" s="259"/>
      <c r="AS21" s="259"/>
      <c r="AT21" s="259"/>
      <c r="AU21" s="259"/>
      <c r="AV21" s="259"/>
      <c r="AW21" s="259"/>
      <c r="AX21" s="259"/>
      <c r="AY21" s="259"/>
      <c r="AZ21" s="259"/>
      <c r="BA21" s="259"/>
      <c r="BB21" s="259"/>
      <c r="BC21" s="259"/>
      <c r="BD21" s="259"/>
      <c r="BE21" s="260"/>
      <c r="BF21" s="260"/>
      <c r="BG21" s="260"/>
      <c r="BH21" s="260"/>
      <c r="BI21" s="260"/>
      <c r="BJ21" s="260"/>
      <c r="BK21" s="260"/>
      <c r="BL21" s="260"/>
      <c r="BM21" s="260"/>
      <c r="BN21" s="260"/>
      <c r="BO21" s="260"/>
      <c r="BP21" s="261" t="s">
        <v>21</v>
      </c>
      <c r="BQ21" s="260"/>
      <c r="BR21" s="260"/>
      <c r="BS21" s="260"/>
      <c r="BT21" s="260"/>
      <c r="BU21" s="260"/>
      <c r="BV21" s="260"/>
      <c r="BW21" s="260"/>
      <c r="BX21" s="260"/>
      <c r="BY21" s="260"/>
      <c r="BZ21" s="260"/>
      <c r="CA21" s="260"/>
      <c r="CB21" s="260"/>
      <c r="CC21" s="262"/>
      <c r="CD21" s="262"/>
      <c r="CE21" s="262"/>
      <c r="CF21" s="262"/>
      <c r="CG21" s="262"/>
      <c r="CH21" s="262"/>
      <c r="CI21" s="262"/>
      <c r="CJ21" s="262"/>
      <c r="CK21" s="262"/>
      <c r="CL21" s="262"/>
      <c r="CM21" s="262"/>
      <c r="CN21" s="262"/>
      <c r="CO21" s="262"/>
      <c r="CP21" s="262"/>
      <c r="CQ21" s="262"/>
      <c r="CR21" s="262"/>
      <c r="CS21" s="262"/>
      <c r="CT21" s="262"/>
      <c r="CU21" s="262"/>
      <c r="CV21" s="262"/>
      <c r="CW21" s="262"/>
      <c r="CX21" s="262"/>
      <c r="CY21" s="262"/>
      <c r="CZ21" s="262"/>
    </row>
    <row r="22" spans="1:104" x14ac:dyDescent="0.25">
      <c r="A22" s="200"/>
      <c r="B22" s="200"/>
      <c r="C22" s="200"/>
      <c r="D22" s="200"/>
      <c r="E22" s="200"/>
      <c r="F22" s="200"/>
      <c r="G22" s="200"/>
      <c r="H22" s="200"/>
      <c r="I22" s="200"/>
      <c r="J22" s="200"/>
      <c r="K22" s="200"/>
      <c r="L22" s="200"/>
      <c r="M22" s="200"/>
      <c r="N22" s="200"/>
      <c r="O22" s="200"/>
      <c r="P22" s="200"/>
      <c r="Q22" s="200"/>
      <c r="R22" s="200"/>
      <c r="S22" s="200"/>
      <c r="T22" s="200"/>
      <c r="U22" s="200"/>
      <c r="V22" s="200"/>
      <c r="W22" s="200"/>
      <c r="X22" s="200"/>
      <c r="Y22" s="200"/>
      <c r="Z22" s="200"/>
      <c r="AA22" s="200"/>
      <c r="AB22" s="200"/>
      <c r="AC22" s="200"/>
      <c r="AD22" s="200"/>
      <c r="AE22" s="200"/>
      <c r="AF22" s="200"/>
      <c r="AG22" s="200"/>
      <c r="AH22" s="200"/>
      <c r="AI22" s="200"/>
      <c r="AJ22" s="200"/>
      <c r="AK22" s="200"/>
      <c r="AL22" s="200"/>
      <c r="AM22" s="200"/>
      <c r="AN22" s="200"/>
      <c r="AO22" s="200"/>
      <c r="AP22" s="200"/>
      <c r="AQ22" s="200"/>
      <c r="AR22" s="200"/>
      <c r="AS22" s="200"/>
      <c r="AT22" s="200"/>
      <c r="AU22" s="200"/>
      <c r="AV22" s="200"/>
      <c r="AW22" s="200"/>
      <c r="AX22" s="200"/>
      <c r="AY22" s="200"/>
      <c r="AZ22" s="200"/>
    </row>
    <row r="23" spans="1:104" ht="48.75" customHeight="1" x14ac:dyDescent="0.25">
      <c r="A23" s="355" t="s">
        <v>107</v>
      </c>
      <c r="B23" s="356"/>
      <c r="C23" s="356"/>
      <c r="D23" s="356"/>
      <c r="E23" s="356"/>
      <c r="F23" s="356"/>
      <c r="G23" s="356"/>
      <c r="H23" s="356"/>
      <c r="I23" s="356"/>
      <c r="J23" s="356"/>
      <c r="K23" s="356"/>
      <c r="L23" s="356"/>
      <c r="M23" s="356"/>
      <c r="N23" s="356"/>
      <c r="O23" s="356"/>
      <c r="P23" s="356"/>
      <c r="Q23" s="356"/>
      <c r="R23" s="356"/>
      <c r="S23" s="356"/>
      <c r="T23" s="356"/>
      <c r="U23" s="356"/>
      <c r="V23" s="356"/>
      <c r="W23" s="356"/>
      <c r="X23" s="356"/>
      <c r="Y23" s="356"/>
      <c r="Z23" s="356"/>
      <c r="AA23" s="356"/>
      <c r="AB23" s="356"/>
      <c r="AC23" s="356"/>
      <c r="AD23" s="356"/>
      <c r="AE23" s="356"/>
      <c r="AF23" s="356"/>
      <c r="AG23" s="356"/>
      <c r="AH23" s="356"/>
      <c r="AI23" s="356"/>
      <c r="AJ23" s="356"/>
      <c r="AK23" s="356"/>
      <c r="AL23" s="356"/>
      <c r="AM23" s="356"/>
      <c r="AN23" s="356"/>
      <c r="AO23" s="356"/>
      <c r="AP23" s="356"/>
      <c r="AQ23" s="356"/>
      <c r="AR23" s="356"/>
      <c r="AS23" s="356"/>
      <c r="AT23" s="356"/>
      <c r="AU23" s="356"/>
      <c r="AV23" s="356"/>
      <c r="AW23" s="356"/>
      <c r="AX23" s="356"/>
      <c r="AY23" s="356"/>
      <c r="AZ23" s="356"/>
      <c r="BA23" s="356"/>
      <c r="BB23" s="356"/>
      <c r="BC23" s="356"/>
      <c r="BD23" s="356"/>
      <c r="BE23" s="356"/>
      <c r="BF23" s="356"/>
      <c r="BG23" s="356"/>
      <c r="BH23" s="356"/>
      <c r="BI23" s="356"/>
      <c r="BJ23" s="356"/>
      <c r="BK23" s="356"/>
      <c r="BL23" s="356"/>
      <c r="BM23" s="356"/>
      <c r="BN23" s="356"/>
      <c r="BO23" s="356"/>
      <c r="BP23" s="356"/>
      <c r="BQ23" s="356"/>
      <c r="BR23" s="356"/>
      <c r="BS23" s="356"/>
      <c r="BT23" s="356"/>
      <c r="BU23" s="356"/>
      <c r="BV23" s="356"/>
      <c r="BW23" s="356"/>
      <c r="BX23" s="356"/>
      <c r="BY23" s="356"/>
      <c r="BZ23" s="356"/>
      <c r="CA23" s="356"/>
      <c r="CB23" s="356"/>
      <c r="CC23" s="356"/>
      <c r="CD23" s="356"/>
      <c r="CE23" s="356"/>
      <c r="CF23" s="356"/>
      <c r="CG23" s="356"/>
      <c r="CH23" s="356"/>
      <c r="CI23" s="356"/>
      <c r="CJ23" s="356"/>
      <c r="CK23" s="356"/>
      <c r="CL23" s="356"/>
      <c r="CM23" s="356"/>
      <c r="CN23" s="356"/>
      <c r="CO23" s="356"/>
      <c r="CP23" s="356"/>
      <c r="CQ23" s="356"/>
      <c r="CR23" s="356"/>
      <c r="CS23" s="356"/>
      <c r="CT23" s="356"/>
      <c r="CU23" s="356"/>
      <c r="CV23" s="356"/>
      <c r="CW23" s="356"/>
      <c r="CX23" s="356"/>
      <c r="CY23" s="356"/>
      <c r="CZ23" s="356"/>
    </row>
    <row r="24" spans="1:104" ht="39.75" customHeight="1" x14ac:dyDescent="0.25">
      <c r="A24" s="355" t="s">
        <v>108</v>
      </c>
      <c r="B24" s="356"/>
      <c r="C24" s="356"/>
      <c r="D24" s="356"/>
      <c r="E24" s="356"/>
      <c r="F24" s="356"/>
      <c r="G24" s="356"/>
      <c r="H24" s="356"/>
      <c r="I24" s="356"/>
      <c r="J24" s="356"/>
      <c r="K24" s="356"/>
      <c r="L24" s="356"/>
      <c r="M24" s="356"/>
      <c r="N24" s="356"/>
      <c r="O24" s="356"/>
      <c r="P24" s="356"/>
      <c r="Q24" s="356"/>
      <c r="R24" s="356"/>
      <c r="S24" s="356"/>
      <c r="T24" s="356"/>
      <c r="U24" s="356"/>
      <c r="V24" s="356"/>
      <c r="W24" s="356"/>
      <c r="X24" s="356"/>
      <c r="Y24" s="356"/>
      <c r="Z24" s="356"/>
      <c r="AA24" s="356"/>
      <c r="AB24" s="356"/>
      <c r="AC24" s="356"/>
      <c r="AD24" s="356"/>
      <c r="AE24" s="356"/>
      <c r="AF24" s="356"/>
      <c r="AG24" s="356"/>
      <c r="AH24" s="356"/>
      <c r="AI24" s="356"/>
      <c r="AJ24" s="356"/>
      <c r="AK24" s="356"/>
      <c r="AL24" s="356"/>
      <c r="AM24" s="356"/>
      <c r="AN24" s="356"/>
      <c r="AO24" s="356"/>
      <c r="AP24" s="356"/>
      <c r="AQ24" s="356"/>
      <c r="AR24" s="356"/>
      <c r="AS24" s="356"/>
      <c r="AT24" s="356"/>
      <c r="AU24" s="356"/>
      <c r="AV24" s="356"/>
      <c r="AW24" s="356"/>
      <c r="AX24" s="356"/>
      <c r="AY24" s="356"/>
      <c r="AZ24" s="356"/>
      <c r="BA24" s="356"/>
      <c r="BB24" s="356"/>
      <c r="BC24" s="356"/>
      <c r="BD24" s="356"/>
      <c r="BE24" s="356"/>
      <c r="BF24" s="356"/>
      <c r="BG24" s="356"/>
      <c r="BH24" s="356"/>
      <c r="BI24" s="356"/>
      <c r="BJ24" s="356"/>
      <c r="BK24" s="356"/>
      <c r="BL24" s="356"/>
      <c r="BM24" s="356"/>
      <c r="BN24" s="356"/>
      <c r="BO24" s="356"/>
      <c r="BP24" s="356"/>
      <c r="BQ24" s="356"/>
      <c r="BR24" s="356"/>
      <c r="BS24" s="356"/>
      <c r="BT24" s="356"/>
      <c r="BU24" s="356"/>
      <c r="BV24" s="356"/>
      <c r="BW24" s="356"/>
      <c r="BX24" s="356"/>
      <c r="BY24" s="356"/>
      <c r="BZ24" s="356"/>
      <c r="CA24" s="356"/>
      <c r="CB24" s="356"/>
      <c r="CC24" s="356"/>
      <c r="CD24" s="356"/>
      <c r="CE24" s="356"/>
      <c r="CF24" s="356"/>
      <c r="CG24" s="356"/>
      <c r="CH24" s="356"/>
      <c r="CI24" s="356"/>
      <c r="CJ24" s="356"/>
      <c r="CK24" s="356"/>
      <c r="CL24" s="356"/>
      <c r="CM24" s="356"/>
      <c r="CN24" s="356"/>
      <c r="CO24" s="356"/>
      <c r="CP24" s="356"/>
      <c r="CQ24" s="356"/>
      <c r="CR24" s="356"/>
      <c r="CS24" s="356"/>
      <c r="CT24" s="356"/>
      <c r="CU24" s="356"/>
      <c r="CV24" s="356"/>
      <c r="CW24" s="356"/>
      <c r="CX24" s="356"/>
      <c r="CY24" s="356"/>
      <c r="CZ24" s="356"/>
    </row>
    <row r="25" spans="1:104" ht="25.5" customHeight="1" x14ac:dyDescent="0.25">
      <c r="A25" s="355" t="s">
        <v>109</v>
      </c>
      <c r="B25" s="356"/>
      <c r="C25" s="356"/>
      <c r="D25" s="356"/>
      <c r="E25" s="356"/>
      <c r="F25" s="356"/>
      <c r="G25" s="356"/>
      <c r="H25" s="356"/>
      <c r="I25" s="356"/>
      <c r="J25" s="356"/>
      <c r="K25" s="356"/>
      <c r="L25" s="356"/>
      <c r="M25" s="356"/>
      <c r="N25" s="356"/>
      <c r="O25" s="356"/>
      <c r="P25" s="356"/>
      <c r="Q25" s="356"/>
      <c r="R25" s="356"/>
      <c r="S25" s="356"/>
      <c r="T25" s="356"/>
      <c r="U25" s="356"/>
      <c r="V25" s="356"/>
      <c r="W25" s="356"/>
      <c r="X25" s="356"/>
      <c r="Y25" s="356"/>
      <c r="Z25" s="356"/>
      <c r="AA25" s="356"/>
      <c r="AB25" s="356"/>
      <c r="AC25" s="356"/>
      <c r="AD25" s="356"/>
      <c r="AE25" s="356"/>
      <c r="AF25" s="356"/>
      <c r="AG25" s="356"/>
      <c r="AH25" s="356"/>
      <c r="AI25" s="356"/>
      <c r="AJ25" s="356"/>
      <c r="AK25" s="356"/>
      <c r="AL25" s="356"/>
      <c r="AM25" s="356"/>
      <c r="AN25" s="356"/>
      <c r="AO25" s="356"/>
      <c r="AP25" s="356"/>
      <c r="AQ25" s="356"/>
      <c r="AR25" s="356"/>
      <c r="AS25" s="356"/>
      <c r="AT25" s="356"/>
      <c r="AU25" s="356"/>
      <c r="AV25" s="356"/>
      <c r="AW25" s="356"/>
      <c r="AX25" s="356"/>
      <c r="AY25" s="356"/>
      <c r="AZ25" s="356"/>
      <c r="BA25" s="356"/>
      <c r="BB25" s="356"/>
      <c r="BC25" s="356"/>
      <c r="BD25" s="356"/>
      <c r="BE25" s="356"/>
      <c r="BF25" s="356"/>
      <c r="BG25" s="356"/>
      <c r="BH25" s="356"/>
      <c r="BI25" s="356"/>
      <c r="BJ25" s="356"/>
      <c r="BK25" s="356"/>
      <c r="BL25" s="356"/>
      <c r="BM25" s="356"/>
      <c r="BN25" s="356"/>
      <c r="BO25" s="356"/>
      <c r="BP25" s="356"/>
      <c r="BQ25" s="356"/>
      <c r="BR25" s="356"/>
      <c r="BS25" s="356"/>
      <c r="BT25" s="356"/>
      <c r="BU25" s="356"/>
      <c r="BV25" s="356"/>
      <c r="BW25" s="356"/>
      <c r="BX25" s="356"/>
      <c r="BY25" s="356"/>
      <c r="BZ25" s="356"/>
      <c r="CA25" s="356"/>
      <c r="CB25" s="356"/>
      <c r="CC25" s="356"/>
      <c r="CD25" s="356"/>
      <c r="CE25" s="356"/>
      <c r="CF25" s="356"/>
      <c r="CG25" s="356"/>
      <c r="CH25" s="356"/>
      <c r="CI25" s="356"/>
      <c r="CJ25" s="356"/>
      <c r="CK25" s="356"/>
      <c r="CL25" s="356"/>
      <c r="CM25" s="356"/>
      <c r="CN25" s="356"/>
      <c r="CO25" s="356"/>
      <c r="CP25" s="356"/>
      <c r="CQ25" s="356"/>
      <c r="CR25" s="356"/>
      <c r="CS25" s="356"/>
      <c r="CT25" s="356"/>
      <c r="CU25" s="356"/>
      <c r="CV25" s="356"/>
      <c r="CW25" s="356"/>
      <c r="CX25" s="356"/>
      <c r="CY25" s="356"/>
      <c r="CZ25" s="356"/>
    </row>
    <row r="26" spans="1:104" ht="36.75" customHeight="1" x14ac:dyDescent="0.25">
      <c r="A26" s="355" t="s">
        <v>110</v>
      </c>
      <c r="B26" s="356"/>
      <c r="C26" s="356"/>
      <c r="D26" s="356"/>
      <c r="E26" s="356"/>
      <c r="F26" s="356"/>
      <c r="G26" s="356"/>
      <c r="H26" s="356"/>
      <c r="I26" s="356"/>
      <c r="J26" s="356"/>
      <c r="K26" s="356"/>
      <c r="L26" s="356"/>
      <c r="M26" s="356"/>
      <c r="N26" s="356"/>
      <c r="O26" s="356"/>
      <c r="P26" s="356"/>
      <c r="Q26" s="356"/>
      <c r="R26" s="356"/>
      <c r="S26" s="356"/>
      <c r="T26" s="356"/>
      <c r="U26" s="356"/>
      <c r="V26" s="356"/>
      <c r="W26" s="356"/>
      <c r="X26" s="356"/>
      <c r="Y26" s="356"/>
      <c r="Z26" s="356"/>
      <c r="AA26" s="356"/>
      <c r="AB26" s="356"/>
      <c r="AC26" s="356"/>
      <c r="AD26" s="356"/>
      <c r="AE26" s="356"/>
      <c r="AF26" s="356"/>
      <c r="AG26" s="356"/>
      <c r="AH26" s="356"/>
      <c r="AI26" s="356"/>
      <c r="AJ26" s="356"/>
      <c r="AK26" s="356"/>
      <c r="AL26" s="356"/>
      <c r="AM26" s="356"/>
      <c r="AN26" s="356"/>
      <c r="AO26" s="356"/>
      <c r="AP26" s="356"/>
      <c r="AQ26" s="356"/>
      <c r="AR26" s="356"/>
      <c r="AS26" s="356"/>
      <c r="AT26" s="356"/>
      <c r="AU26" s="356"/>
      <c r="AV26" s="356"/>
      <c r="AW26" s="356"/>
      <c r="AX26" s="356"/>
      <c r="AY26" s="356"/>
      <c r="AZ26" s="356"/>
      <c r="BA26" s="356"/>
      <c r="BB26" s="356"/>
      <c r="BC26" s="356"/>
      <c r="BD26" s="356"/>
      <c r="BE26" s="356"/>
      <c r="BF26" s="356"/>
      <c r="BG26" s="356"/>
      <c r="BH26" s="356"/>
      <c r="BI26" s="356"/>
      <c r="BJ26" s="356"/>
      <c r="BK26" s="356"/>
      <c r="BL26" s="356"/>
      <c r="BM26" s="356"/>
      <c r="BN26" s="356"/>
      <c r="BO26" s="356"/>
      <c r="BP26" s="356"/>
      <c r="BQ26" s="356"/>
      <c r="BR26" s="356"/>
      <c r="BS26" s="356"/>
      <c r="BT26" s="356"/>
      <c r="BU26" s="356"/>
      <c r="BV26" s="356"/>
      <c r="BW26" s="356"/>
      <c r="BX26" s="356"/>
      <c r="BY26" s="356"/>
      <c r="BZ26" s="356"/>
      <c r="CA26" s="356"/>
      <c r="CB26" s="356"/>
      <c r="CC26" s="356"/>
      <c r="CD26" s="356"/>
      <c r="CE26" s="356"/>
      <c r="CF26" s="356"/>
      <c r="CG26" s="356"/>
      <c r="CH26" s="356"/>
      <c r="CI26" s="356"/>
      <c r="CJ26" s="356"/>
      <c r="CK26" s="356"/>
      <c r="CL26" s="356"/>
      <c r="CM26" s="356"/>
      <c r="CN26" s="356"/>
      <c r="CO26" s="356"/>
      <c r="CP26" s="356"/>
      <c r="CQ26" s="356"/>
      <c r="CR26" s="356"/>
      <c r="CS26" s="356"/>
      <c r="CT26" s="356"/>
      <c r="CU26" s="356"/>
      <c r="CV26" s="356"/>
      <c r="CW26" s="356"/>
      <c r="CX26" s="356"/>
      <c r="CY26" s="356"/>
      <c r="CZ26" s="356"/>
    </row>
  </sheetData>
  <mergeCells count="48">
    <mergeCell ref="A2:CZ2"/>
    <mergeCell ref="F4:CU4"/>
    <mergeCell ref="F5:CU5"/>
    <mergeCell ref="A7:F7"/>
    <mergeCell ref="G7:BD7"/>
    <mergeCell ref="BE7:CB7"/>
    <mergeCell ref="CC7:CZ7"/>
    <mergeCell ref="A8:F8"/>
    <mergeCell ref="H8:BD8"/>
    <mergeCell ref="BE8:CB8"/>
    <mergeCell ref="A9:F9"/>
    <mergeCell ref="H9:BD9"/>
    <mergeCell ref="BE9:CB9"/>
    <mergeCell ref="BE10:CB10"/>
    <mergeCell ref="BE11:CB11"/>
    <mergeCell ref="BE12:CB12"/>
    <mergeCell ref="BE13:CB13"/>
    <mergeCell ref="A14:F14"/>
    <mergeCell ref="H14:BD14"/>
    <mergeCell ref="BE14:CB14"/>
    <mergeCell ref="A10:F11"/>
    <mergeCell ref="A15:F15"/>
    <mergeCell ref="H15:BD15"/>
    <mergeCell ref="BE15:CB15"/>
    <mergeCell ref="CC15:CZ15"/>
    <mergeCell ref="BE16:CB16"/>
    <mergeCell ref="BE17:CB17"/>
    <mergeCell ref="H16:BD17"/>
    <mergeCell ref="CC16:CZ17"/>
    <mergeCell ref="BE18:CB18"/>
    <mergeCell ref="BE19:CB19"/>
    <mergeCell ref="J21:V21"/>
    <mergeCell ref="A23:CZ23"/>
    <mergeCell ref="A24:CZ24"/>
    <mergeCell ref="A25:CZ25"/>
    <mergeCell ref="A18:F19"/>
    <mergeCell ref="H18:BD19"/>
    <mergeCell ref="CC18:CZ19"/>
    <mergeCell ref="A26:CZ26"/>
    <mergeCell ref="G10:G11"/>
    <mergeCell ref="G12:G13"/>
    <mergeCell ref="G16:G17"/>
    <mergeCell ref="G18:G19"/>
    <mergeCell ref="CC8:CZ14"/>
    <mergeCell ref="H10:BD11"/>
    <mergeCell ref="A12:F13"/>
    <mergeCell ref="H12:BD13"/>
    <mergeCell ref="A16:F17"/>
  </mergeCells>
  <pageMargins left="0.70866141732283472" right="0.70866141732283472" top="0.74803149606299213" bottom="0.74803149606299213" header="0.31496062992125984" footer="0.31496062992125984"/>
  <pageSetup paperSize="9" scale="9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3" tint="0.59999389629810485"/>
    <pageSetUpPr fitToPage="1"/>
  </sheetPr>
  <dimension ref="A1:DD54"/>
  <sheetViews>
    <sheetView view="pageBreakPreview" topLeftCell="A16" zoomScaleNormal="100" workbookViewId="0">
      <selection activeCell="DM50" sqref="DM50"/>
    </sheetView>
  </sheetViews>
  <sheetFormatPr defaultColWidth="0.85546875" defaultRowHeight="15" x14ac:dyDescent="0.25"/>
  <cols>
    <col min="1" max="16384" width="0.85546875" style="228"/>
  </cols>
  <sheetData>
    <row r="1" spans="1:108" s="248" customFormat="1" ht="12" customHeight="1" x14ac:dyDescent="0.2">
      <c r="BG1" s="248" t="s">
        <v>111</v>
      </c>
    </row>
    <row r="2" spans="1:108" s="248" customFormat="1" ht="12" x14ac:dyDescent="0.2">
      <c r="BG2" s="248" t="s">
        <v>112</v>
      </c>
    </row>
    <row r="3" spans="1:108" s="248" customFormat="1" ht="12" x14ac:dyDescent="0.2">
      <c r="BG3" s="248" t="s">
        <v>113</v>
      </c>
    </row>
    <row r="4" spans="1:108" s="249" customFormat="1" ht="12" x14ac:dyDescent="0.2">
      <c r="BG4" s="248" t="s">
        <v>114</v>
      </c>
    </row>
    <row r="5" spans="1:108" s="249" customFormat="1" ht="12" x14ac:dyDescent="0.2">
      <c r="BG5" s="248" t="s">
        <v>115</v>
      </c>
    </row>
    <row r="6" spans="1:108" s="249" customFormat="1" ht="12" x14ac:dyDescent="0.2">
      <c r="BG6" s="248" t="s">
        <v>116</v>
      </c>
    </row>
    <row r="7" spans="1:108" s="249" customFormat="1" ht="15" customHeight="1" x14ac:dyDescent="0.2"/>
    <row r="8" spans="1:108" s="250" customFormat="1" ht="15.75" customHeight="1" x14ac:dyDescent="0.25">
      <c r="A8" s="452" t="s">
        <v>117</v>
      </c>
      <c r="B8" s="452"/>
      <c r="C8" s="452"/>
      <c r="D8" s="452"/>
      <c r="E8" s="452"/>
      <c r="F8" s="452"/>
      <c r="G8" s="452"/>
      <c r="H8" s="452"/>
      <c r="I8" s="452"/>
      <c r="J8" s="452"/>
      <c r="K8" s="452"/>
      <c r="L8" s="452"/>
      <c r="M8" s="452"/>
      <c r="N8" s="452"/>
      <c r="O8" s="452"/>
      <c r="P8" s="452"/>
      <c r="Q8" s="452"/>
      <c r="R8" s="452"/>
      <c r="S8" s="452"/>
      <c r="T8" s="452"/>
      <c r="U8" s="452"/>
      <c r="V8" s="452"/>
      <c r="W8" s="452"/>
      <c r="X8" s="452"/>
      <c r="Y8" s="452"/>
      <c r="Z8" s="452"/>
      <c r="AA8" s="452"/>
      <c r="AB8" s="452"/>
      <c r="AC8" s="452"/>
      <c r="AD8" s="452"/>
      <c r="AE8" s="452"/>
      <c r="AF8" s="452"/>
      <c r="AG8" s="452"/>
      <c r="AH8" s="452"/>
      <c r="AI8" s="452"/>
      <c r="AJ8" s="452"/>
      <c r="AK8" s="452"/>
      <c r="AL8" s="452"/>
      <c r="AM8" s="452"/>
      <c r="AN8" s="452"/>
      <c r="AO8" s="452"/>
      <c r="AP8" s="452"/>
      <c r="AQ8" s="452"/>
      <c r="AR8" s="452"/>
      <c r="AS8" s="452"/>
      <c r="AT8" s="452"/>
      <c r="AU8" s="452"/>
      <c r="AV8" s="452"/>
      <c r="AW8" s="452"/>
      <c r="AX8" s="452"/>
      <c r="AY8" s="452"/>
      <c r="AZ8" s="452"/>
      <c r="BA8" s="452"/>
      <c r="BB8" s="452"/>
      <c r="BC8" s="452"/>
      <c r="BD8" s="452"/>
      <c r="BE8" s="452"/>
      <c r="BF8" s="452"/>
      <c r="BG8" s="452"/>
      <c r="BH8" s="452"/>
      <c r="BI8" s="452"/>
      <c r="BJ8" s="452"/>
      <c r="BK8" s="452"/>
      <c r="BL8" s="452"/>
      <c r="BM8" s="452"/>
      <c r="BN8" s="452"/>
      <c r="BO8" s="452"/>
      <c r="BP8" s="452"/>
      <c r="BQ8" s="452"/>
      <c r="BR8" s="452"/>
      <c r="BS8" s="452"/>
      <c r="BT8" s="452"/>
      <c r="BU8" s="452"/>
      <c r="BV8" s="452"/>
      <c r="BW8" s="452"/>
      <c r="BX8" s="452"/>
      <c r="BY8" s="452"/>
      <c r="BZ8" s="452"/>
      <c r="CA8" s="452"/>
      <c r="CB8" s="452"/>
      <c r="CC8" s="452"/>
      <c r="CD8" s="452"/>
      <c r="CE8" s="452"/>
      <c r="CF8" s="452"/>
      <c r="CG8" s="452"/>
      <c r="CH8" s="452"/>
      <c r="CI8" s="452"/>
      <c r="CJ8" s="452"/>
      <c r="CK8" s="452"/>
      <c r="CL8" s="452"/>
      <c r="CM8" s="452"/>
      <c r="CN8" s="452"/>
      <c r="CO8" s="452"/>
      <c r="CP8" s="452"/>
      <c r="CQ8" s="452"/>
      <c r="CR8" s="452"/>
      <c r="CS8" s="452"/>
      <c r="CT8" s="452"/>
      <c r="CU8" s="452"/>
      <c r="CV8" s="452"/>
      <c r="CW8" s="452"/>
      <c r="CX8" s="452"/>
      <c r="CY8" s="452"/>
      <c r="CZ8" s="452"/>
      <c r="DA8" s="452"/>
      <c r="DB8" s="452"/>
      <c r="DC8" s="452"/>
      <c r="DD8" s="452"/>
    </row>
    <row r="9" spans="1:108" s="250" customFormat="1" ht="15" customHeight="1" x14ac:dyDescent="0.25">
      <c r="A9" s="452" t="s">
        <v>118</v>
      </c>
      <c r="B9" s="452"/>
      <c r="C9" s="452"/>
      <c r="D9" s="452"/>
      <c r="E9" s="452"/>
      <c r="F9" s="452"/>
      <c r="G9" s="452"/>
      <c r="H9" s="452"/>
      <c r="I9" s="452"/>
      <c r="J9" s="452"/>
      <c r="K9" s="452"/>
      <c r="L9" s="452"/>
      <c r="M9" s="452"/>
      <c r="N9" s="452"/>
      <c r="O9" s="452"/>
      <c r="P9" s="452"/>
      <c r="Q9" s="452"/>
      <c r="R9" s="452"/>
      <c r="S9" s="452"/>
      <c r="T9" s="452"/>
      <c r="U9" s="452"/>
      <c r="V9" s="452"/>
      <c r="W9" s="452"/>
      <c r="X9" s="452"/>
      <c r="Y9" s="452"/>
      <c r="Z9" s="452"/>
      <c r="AA9" s="452"/>
      <c r="AB9" s="452"/>
      <c r="AC9" s="452"/>
      <c r="AD9" s="452"/>
      <c r="AE9" s="452"/>
      <c r="AF9" s="452"/>
      <c r="AG9" s="452"/>
      <c r="AH9" s="452"/>
      <c r="AI9" s="452"/>
      <c r="AJ9" s="452"/>
      <c r="AK9" s="452"/>
      <c r="AL9" s="452"/>
      <c r="AM9" s="452"/>
      <c r="AN9" s="452"/>
      <c r="AO9" s="452"/>
      <c r="AP9" s="452"/>
      <c r="AQ9" s="452"/>
      <c r="AR9" s="452"/>
      <c r="AS9" s="452"/>
      <c r="AT9" s="452"/>
      <c r="AU9" s="452"/>
      <c r="AV9" s="452"/>
      <c r="AW9" s="452"/>
      <c r="AX9" s="452"/>
      <c r="AY9" s="452"/>
      <c r="AZ9" s="452"/>
      <c r="BA9" s="452"/>
      <c r="BB9" s="452"/>
      <c r="BC9" s="452"/>
      <c r="BD9" s="452"/>
      <c r="BE9" s="452"/>
      <c r="BF9" s="452"/>
      <c r="BG9" s="452"/>
      <c r="BH9" s="452"/>
      <c r="BI9" s="452"/>
      <c r="BJ9" s="452"/>
      <c r="BK9" s="452"/>
      <c r="BL9" s="452"/>
      <c r="BM9" s="452"/>
      <c r="BN9" s="452"/>
      <c r="BO9" s="452"/>
      <c r="BP9" s="452"/>
      <c r="BQ9" s="452"/>
      <c r="BR9" s="452"/>
      <c r="BS9" s="452"/>
      <c r="BT9" s="452"/>
      <c r="BU9" s="452"/>
      <c r="BV9" s="452"/>
      <c r="BW9" s="452"/>
      <c r="BX9" s="452"/>
      <c r="BY9" s="452"/>
      <c r="BZ9" s="452"/>
      <c r="CA9" s="452"/>
      <c r="CB9" s="452"/>
      <c r="CC9" s="452"/>
      <c r="CD9" s="452"/>
      <c r="CE9" s="452"/>
      <c r="CF9" s="452"/>
      <c r="CG9" s="452"/>
      <c r="CH9" s="452"/>
      <c r="CI9" s="452"/>
      <c r="CJ9" s="452"/>
      <c r="CK9" s="452"/>
      <c r="CL9" s="452"/>
      <c r="CM9" s="452"/>
      <c r="CN9" s="452"/>
      <c r="CO9" s="452"/>
      <c r="CP9" s="452"/>
      <c r="CQ9" s="452"/>
      <c r="CR9" s="452"/>
      <c r="CS9" s="452"/>
      <c r="CT9" s="452"/>
      <c r="CU9" s="452"/>
      <c r="CV9" s="452"/>
      <c r="CW9" s="452"/>
      <c r="CX9" s="452"/>
      <c r="CY9" s="452"/>
      <c r="CZ9" s="452"/>
      <c r="DA9" s="452"/>
      <c r="DB9" s="452"/>
      <c r="DC9" s="452"/>
      <c r="DD9" s="452"/>
    </row>
    <row r="10" spans="1:108" s="250" customFormat="1" ht="15" customHeight="1" x14ac:dyDescent="0.25">
      <c r="A10" s="452" t="s">
        <v>119</v>
      </c>
      <c r="B10" s="452"/>
      <c r="C10" s="452"/>
      <c r="D10" s="452"/>
      <c r="E10" s="452"/>
      <c r="F10" s="452"/>
      <c r="G10" s="452"/>
      <c r="H10" s="452"/>
      <c r="I10" s="452"/>
      <c r="J10" s="452"/>
      <c r="K10" s="452"/>
      <c r="L10" s="452"/>
      <c r="M10" s="452"/>
      <c r="N10" s="452"/>
      <c r="O10" s="452"/>
      <c r="P10" s="452"/>
      <c r="Q10" s="452"/>
      <c r="R10" s="452"/>
      <c r="S10" s="452"/>
      <c r="T10" s="452"/>
      <c r="U10" s="452"/>
      <c r="V10" s="452"/>
      <c r="W10" s="452"/>
      <c r="X10" s="452"/>
      <c r="Y10" s="452"/>
      <c r="Z10" s="452"/>
      <c r="AA10" s="452"/>
      <c r="AB10" s="452"/>
      <c r="AC10" s="452"/>
      <c r="AD10" s="452"/>
      <c r="AE10" s="452"/>
      <c r="AF10" s="452"/>
      <c r="AG10" s="452"/>
      <c r="AH10" s="452"/>
      <c r="AI10" s="452"/>
      <c r="AJ10" s="452"/>
      <c r="AK10" s="452"/>
      <c r="AL10" s="452"/>
      <c r="AM10" s="452"/>
      <c r="AN10" s="452"/>
      <c r="AO10" s="452"/>
      <c r="AP10" s="452"/>
      <c r="AQ10" s="452"/>
      <c r="AR10" s="452"/>
      <c r="AS10" s="452"/>
      <c r="AT10" s="452"/>
      <c r="AU10" s="452"/>
      <c r="AV10" s="452"/>
      <c r="AW10" s="452"/>
      <c r="AX10" s="452"/>
      <c r="AY10" s="452"/>
      <c r="AZ10" s="452"/>
      <c r="BA10" s="452"/>
      <c r="BB10" s="452"/>
      <c r="BC10" s="452"/>
      <c r="BD10" s="452"/>
      <c r="BE10" s="452"/>
      <c r="BF10" s="452"/>
      <c r="BG10" s="452"/>
      <c r="BH10" s="452"/>
      <c r="BI10" s="452"/>
      <c r="BJ10" s="452"/>
      <c r="BK10" s="452"/>
      <c r="BL10" s="452"/>
      <c r="BM10" s="452"/>
      <c r="BN10" s="452"/>
      <c r="BO10" s="452"/>
      <c r="BP10" s="452"/>
      <c r="BQ10" s="452"/>
      <c r="BR10" s="452"/>
      <c r="BS10" s="452"/>
      <c r="BT10" s="452"/>
      <c r="BU10" s="452"/>
      <c r="BV10" s="452"/>
      <c r="BW10" s="452"/>
      <c r="BX10" s="452"/>
      <c r="BY10" s="452"/>
      <c r="BZ10" s="452"/>
      <c r="CA10" s="452"/>
      <c r="CB10" s="452"/>
      <c r="CC10" s="452"/>
      <c r="CD10" s="452"/>
      <c r="CE10" s="452"/>
      <c r="CF10" s="452"/>
      <c r="CG10" s="452"/>
      <c r="CH10" s="452"/>
      <c r="CI10" s="452"/>
      <c r="CJ10" s="452"/>
      <c r="CK10" s="452"/>
      <c r="CL10" s="452"/>
      <c r="CM10" s="452"/>
      <c r="CN10" s="452"/>
      <c r="CO10" s="452"/>
      <c r="CP10" s="452"/>
      <c r="CQ10" s="452"/>
      <c r="CR10" s="452"/>
      <c r="CS10" s="452"/>
      <c r="CT10" s="452"/>
      <c r="CU10" s="452"/>
      <c r="CV10" s="452"/>
      <c r="CW10" s="452"/>
      <c r="CX10" s="452"/>
      <c r="CY10" s="452"/>
      <c r="CZ10" s="452"/>
      <c r="DA10" s="452"/>
      <c r="DB10" s="452"/>
      <c r="DC10" s="452"/>
      <c r="DD10" s="452"/>
    </row>
    <row r="11" spans="1:108" ht="8.25" customHeight="1" x14ac:dyDescent="0.25"/>
    <row r="12" spans="1:108" x14ac:dyDescent="0.25">
      <c r="DD12" s="257"/>
    </row>
    <row r="13" spans="1:108" ht="12" customHeight="1" x14ac:dyDescent="0.25"/>
    <row r="14" spans="1:108" ht="15.75" x14ac:dyDescent="0.25">
      <c r="A14" s="452" t="s">
        <v>120</v>
      </c>
      <c r="B14" s="452"/>
      <c r="C14" s="452"/>
      <c r="D14" s="452"/>
      <c r="E14" s="452"/>
      <c r="F14" s="452"/>
      <c r="G14" s="452"/>
      <c r="H14" s="452"/>
      <c r="I14" s="452"/>
      <c r="J14" s="452"/>
      <c r="K14" s="452"/>
      <c r="L14" s="452"/>
      <c r="M14" s="452"/>
      <c r="N14" s="452"/>
      <c r="O14" s="452"/>
      <c r="P14" s="452"/>
      <c r="Q14" s="452"/>
      <c r="R14" s="452"/>
      <c r="S14" s="452"/>
      <c r="T14" s="452"/>
      <c r="U14" s="452"/>
      <c r="V14" s="452"/>
      <c r="W14" s="452"/>
      <c r="X14" s="452"/>
      <c r="Y14" s="452"/>
      <c r="Z14" s="452"/>
      <c r="AA14" s="452"/>
      <c r="AB14" s="452"/>
      <c r="AC14" s="452"/>
      <c r="AD14" s="452"/>
      <c r="AE14" s="452"/>
      <c r="AF14" s="452"/>
      <c r="AG14" s="452"/>
      <c r="AH14" s="452"/>
      <c r="AI14" s="452"/>
      <c r="AJ14" s="452"/>
      <c r="AK14" s="452"/>
      <c r="AL14" s="452"/>
      <c r="AM14" s="452"/>
      <c r="AN14" s="452"/>
      <c r="AO14" s="452"/>
      <c r="AP14" s="452"/>
      <c r="AQ14" s="452"/>
      <c r="AR14" s="452"/>
      <c r="AS14" s="452"/>
      <c r="AT14" s="452"/>
      <c r="AU14" s="452"/>
      <c r="AV14" s="452"/>
      <c r="AW14" s="452"/>
      <c r="AX14" s="452"/>
      <c r="AY14" s="452"/>
      <c r="AZ14" s="452"/>
      <c r="BA14" s="452"/>
      <c r="BB14" s="452"/>
      <c r="BC14" s="452"/>
      <c r="BD14" s="452"/>
      <c r="BE14" s="452"/>
      <c r="BF14" s="452"/>
      <c r="BG14" s="452"/>
      <c r="BH14" s="452"/>
      <c r="BI14" s="452"/>
      <c r="BJ14" s="452"/>
      <c r="BK14" s="452"/>
      <c r="BL14" s="452"/>
      <c r="BM14" s="452"/>
      <c r="BN14" s="452"/>
      <c r="BO14" s="452"/>
      <c r="BP14" s="452"/>
      <c r="BQ14" s="452"/>
      <c r="BR14" s="452"/>
      <c r="BS14" s="452"/>
      <c r="BT14" s="452"/>
      <c r="BU14" s="452"/>
      <c r="BV14" s="452"/>
      <c r="BW14" s="452"/>
      <c r="BX14" s="452"/>
      <c r="BY14" s="452"/>
      <c r="BZ14" s="452"/>
      <c r="CA14" s="452"/>
      <c r="CB14" s="452"/>
      <c r="CC14" s="452"/>
      <c r="CD14" s="452"/>
      <c r="CE14" s="452"/>
      <c r="CF14" s="452"/>
      <c r="CG14" s="452"/>
      <c r="CH14" s="452"/>
      <c r="CI14" s="452"/>
      <c r="CJ14" s="452"/>
      <c r="CK14" s="452"/>
      <c r="CL14" s="452"/>
      <c r="CM14" s="452"/>
      <c r="CN14" s="452"/>
      <c r="CO14" s="452"/>
      <c r="CP14" s="452"/>
      <c r="CQ14" s="452"/>
      <c r="CR14" s="452"/>
      <c r="CS14" s="452"/>
      <c r="CT14" s="452"/>
      <c r="CU14" s="452"/>
      <c r="CV14" s="452"/>
      <c r="CW14" s="452"/>
      <c r="CX14" s="452"/>
      <c r="CY14" s="452"/>
      <c r="CZ14" s="452"/>
      <c r="DA14" s="452"/>
      <c r="DB14" s="452"/>
      <c r="DC14" s="452"/>
      <c r="DD14" s="452"/>
    </row>
    <row r="15" spans="1:108" ht="16.5" customHeight="1" x14ac:dyDescent="0.25">
      <c r="A15" s="228" t="s">
        <v>121</v>
      </c>
      <c r="K15" s="445" t="s">
        <v>2</v>
      </c>
      <c r="L15" s="445"/>
      <c r="M15" s="445"/>
      <c r="N15" s="445"/>
      <c r="O15" s="445"/>
      <c r="P15" s="445"/>
      <c r="Q15" s="445"/>
      <c r="R15" s="445"/>
      <c r="S15" s="445"/>
      <c r="T15" s="445"/>
      <c r="U15" s="445"/>
      <c r="V15" s="445"/>
      <c r="W15" s="445"/>
      <c r="X15" s="445"/>
      <c r="Y15" s="445"/>
      <c r="Z15" s="445"/>
      <c r="AA15" s="445"/>
      <c r="AB15" s="445"/>
      <c r="AC15" s="445"/>
      <c r="AD15" s="445"/>
      <c r="AE15" s="445"/>
      <c r="AF15" s="445"/>
      <c r="AG15" s="445"/>
      <c r="AH15" s="445"/>
      <c r="AI15" s="445"/>
      <c r="AJ15" s="445"/>
      <c r="AK15" s="445"/>
      <c r="AL15" s="445"/>
      <c r="AM15" s="445"/>
      <c r="AN15" s="445"/>
      <c r="AO15" s="445"/>
      <c r="AP15" s="445"/>
      <c r="AQ15" s="445"/>
      <c r="AR15" s="445"/>
      <c r="AS15" s="445"/>
      <c r="AT15" s="445"/>
      <c r="AU15" s="445"/>
      <c r="AV15" s="445"/>
      <c r="AW15" s="445"/>
      <c r="AX15" s="445"/>
      <c r="AY15" s="445"/>
      <c r="AZ15" s="445"/>
      <c r="BA15" s="445"/>
      <c r="BB15" s="445"/>
      <c r="BC15" s="445"/>
      <c r="BD15" s="445"/>
      <c r="BE15" s="445"/>
      <c r="BF15" s="445"/>
      <c r="BG15" s="445"/>
      <c r="BH15" s="445"/>
      <c r="BI15" s="445"/>
      <c r="BJ15" s="445"/>
      <c r="BK15" s="445"/>
      <c r="BL15" s="445"/>
      <c r="BM15" s="445"/>
      <c r="BN15" s="445"/>
      <c r="BO15" s="445"/>
      <c r="BP15" s="445"/>
      <c r="BQ15" s="445"/>
      <c r="BR15" s="445"/>
      <c r="BS15" s="445"/>
      <c r="BT15" s="445"/>
      <c r="BU15" s="445"/>
      <c r="BV15" s="445"/>
      <c r="BW15" s="445"/>
      <c r="BX15" s="445"/>
      <c r="BY15" s="445"/>
      <c r="BZ15" s="445"/>
      <c r="CA15" s="445"/>
      <c r="CB15" s="445"/>
      <c r="CC15" s="445"/>
      <c r="CD15" s="445"/>
      <c r="CE15" s="445"/>
      <c r="CF15" s="445"/>
      <c r="CG15" s="445"/>
      <c r="CH15" s="445"/>
      <c r="CI15" s="445"/>
      <c r="CJ15" s="445"/>
      <c r="CK15" s="445"/>
      <c r="CL15" s="445"/>
      <c r="CM15" s="445"/>
      <c r="CN15" s="445"/>
      <c r="CO15" s="445"/>
      <c r="CP15" s="445"/>
      <c r="CQ15" s="445"/>
      <c r="CR15" s="445"/>
      <c r="CS15" s="445"/>
      <c r="CT15" s="445"/>
    </row>
    <row r="16" spans="1:108" s="229" customFormat="1" ht="13.5" customHeight="1" x14ac:dyDescent="0.25">
      <c r="K16" s="442" t="s">
        <v>122</v>
      </c>
      <c r="L16" s="442"/>
      <c r="M16" s="442"/>
      <c r="N16" s="442"/>
      <c r="O16" s="442"/>
      <c r="P16" s="442"/>
      <c r="Q16" s="442"/>
      <c r="R16" s="442"/>
      <c r="S16" s="442"/>
      <c r="T16" s="442"/>
      <c r="U16" s="442"/>
      <c r="V16" s="442"/>
      <c r="W16" s="442"/>
      <c r="X16" s="442"/>
      <c r="Y16" s="442"/>
      <c r="Z16" s="442"/>
      <c r="AA16" s="442"/>
      <c r="AB16" s="442"/>
      <c r="AC16" s="442"/>
      <c r="AD16" s="442"/>
      <c r="AE16" s="442"/>
      <c r="AF16" s="442"/>
      <c r="AG16" s="442"/>
      <c r="AH16" s="442"/>
      <c r="AI16" s="442"/>
      <c r="AJ16" s="442"/>
      <c r="AK16" s="442"/>
      <c r="AL16" s="442"/>
      <c r="AM16" s="442"/>
      <c r="AN16" s="442"/>
      <c r="AO16" s="442"/>
      <c r="AP16" s="442"/>
      <c r="AQ16" s="442"/>
      <c r="AR16" s="442"/>
      <c r="AS16" s="442"/>
      <c r="AT16" s="442"/>
      <c r="AU16" s="442"/>
      <c r="AV16" s="442"/>
      <c r="AW16" s="442"/>
      <c r="AX16" s="442"/>
      <c r="AY16" s="442"/>
      <c r="AZ16" s="442"/>
      <c r="BA16" s="442"/>
      <c r="BB16" s="442"/>
      <c r="BC16" s="442"/>
      <c r="BD16" s="442"/>
      <c r="BE16" s="442"/>
      <c r="BF16" s="442"/>
      <c r="BG16" s="442"/>
      <c r="BH16" s="442"/>
      <c r="BI16" s="442"/>
      <c r="BJ16" s="442"/>
      <c r="BK16" s="442"/>
      <c r="BL16" s="442"/>
      <c r="BM16" s="442"/>
      <c r="BN16" s="442"/>
      <c r="BO16" s="442"/>
      <c r="BP16" s="442"/>
      <c r="BQ16" s="442"/>
      <c r="BR16" s="442"/>
      <c r="BS16" s="442"/>
      <c r="BT16" s="442"/>
      <c r="BU16" s="442"/>
      <c r="BV16" s="442"/>
      <c r="BW16" s="442"/>
      <c r="BX16" s="442"/>
      <c r="BY16" s="442"/>
      <c r="BZ16" s="442"/>
      <c r="CA16" s="442"/>
      <c r="CB16" s="442"/>
      <c r="CC16" s="442"/>
      <c r="CD16" s="442"/>
      <c r="CE16" s="442"/>
      <c r="CF16" s="442"/>
      <c r="CG16" s="442"/>
      <c r="CH16" s="442"/>
      <c r="CI16" s="442"/>
      <c r="CJ16" s="442"/>
      <c r="CK16" s="442"/>
      <c r="CL16" s="442"/>
      <c r="CM16" s="442"/>
      <c r="CN16" s="442"/>
      <c r="CO16" s="442"/>
      <c r="CP16" s="442"/>
      <c r="CQ16" s="442"/>
      <c r="CR16" s="442"/>
      <c r="CS16" s="442"/>
      <c r="CT16" s="442"/>
    </row>
    <row r="17" spans="1:108" ht="3.75" customHeight="1" x14ac:dyDescent="0.25"/>
    <row r="18" spans="1:108" s="251" customFormat="1" ht="15" customHeight="1" x14ac:dyDescent="0.25">
      <c r="A18" s="437" t="s">
        <v>123</v>
      </c>
      <c r="B18" s="437"/>
      <c r="C18" s="437"/>
      <c r="D18" s="437"/>
      <c r="E18" s="437"/>
      <c r="F18" s="437"/>
      <c r="G18" s="437"/>
      <c r="H18" s="437"/>
      <c r="I18" s="437"/>
      <c r="J18" s="437"/>
      <c r="K18" s="437"/>
      <c r="L18" s="437"/>
      <c r="M18" s="437"/>
      <c r="N18" s="437"/>
      <c r="O18" s="437"/>
      <c r="P18" s="437"/>
      <c r="Q18" s="437"/>
      <c r="R18" s="437"/>
      <c r="S18" s="437"/>
      <c r="T18" s="437"/>
      <c r="U18" s="437"/>
      <c r="V18" s="437"/>
      <c r="W18" s="437"/>
      <c r="X18" s="437"/>
      <c r="Y18" s="437"/>
      <c r="Z18" s="437"/>
      <c r="AA18" s="437"/>
      <c r="AB18" s="437"/>
      <c r="AC18" s="437"/>
      <c r="AD18" s="437"/>
      <c r="AE18" s="437"/>
      <c r="AF18" s="437"/>
      <c r="AG18" s="437"/>
      <c r="AH18" s="437"/>
      <c r="AI18" s="437"/>
      <c r="AJ18" s="437"/>
      <c r="AK18" s="437"/>
      <c r="AL18" s="437"/>
      <c r="AM18" s="437"/>
      <c r="AN18" s="437"/>
      <c r="AO18" s="437"/>
      <c r="AP18" s="437"/>
      <c r="AQ18" s="437"/>
      <c r="AR18" s="437"/>
      <c r="AS18" s="437"/>
      <c r="AT18" s="437" t="s">
        <v>124</v>
      </c>
      <c r="AU18" s="437"/>
      <c r="AV18" s="437"/>
      <c r="AW18" s="437"/>
      <c r="AX18" s="437"/>
      <c r="AY18" s="437"/>
      <c r="AZ18" s="437"/>
      <c r="BA18" s="437"/>
      <c r="BB18" s="437"/>
      <c r="BC18" s="437"/>
      <c r="BD18" s="437"/>
      <c r="BE18" s="437"/>
      <c r="BF18" s="437"/>
      <c r="BG18" s="437"/>
      <c r="BH18" s="437"/>
      <c r="BI18" s="437"/>
      <c r="BJ18" s="437"/>
      <c r="BK18" s="437"/>
      <c r="BL18" s="437"/>
      <c r="BM18" s="437"/>
      <c r="BN18" s="437"/>
      <c r="BO18" s="437"/>
      <c r="BP18" s="437"/>
      <c r="BQ18" s="437"/>
      <c r="BR18" s="437" t="s">
        <v>125</v>
      </c>
      <c r="BS18" s="437"/>
      <c r="BT18" s="437"/>
      <c r="BU18" s="437"/>
      <c r="BV18" s="437"/>
      <c r="BW18" s="437"/>
      <c r="BX18" s="437"/>
      <c r="BY18" s="437"/>
      <c r="BZ18" s="437"/>
      <c r="CA18" s="437"/>
      <c r="CB18" s="437"/>
      <c r="CC18" s="437"/>
      <c r="CD18" s="437"/>
      <c r="CE18" s="437" t="s">
        <v>126</v>
      </c>
      <c r="CF18" s="437"/>
      <c r="CG18" s="437"/>
      <c r="CH18" s="437"/>
      <c r="CI18" s="437"/>
      <c r="CJ18" s="437"/>
      <c r="CK18" s="437"/>
      <c r="CL18" s="437"/>
      <c r="CM18" s="437"/>
      <c r="CN18" s="437"/>
      <c r="CO18" s="437"/>
      <c r="CP18" s="437"/>
      <c r="CQ18" s="437"/>
      <c r="CR18" s="437" t="s">
        <v>127</v>
      </c>
      <c r="CS18" s="437"/>
      <c r="CT18" s="437"/>
      <c r="CU18" s="437"/>
      <c r="CV18" s="437"/>
      <c r="CW18" s="437"/>
      <c r="CX18" s="437"/>
      <c r="CY18" s="437"/>
      <c r="CZ18" s="437"/>
      <c r="DA18" s="437"/>
      <c r="DB18" s="437"/>
      <c r="DC18" s="437"/>
      <c r="DD18" s="437"/>
    </row>
    <row r="19" spans="1:108" s="251" customFormat="1" ht="45.75" customHeight="1" x14ac:dyDescent="0.25">
      <c r="A19" s="437"/>
      <c r="B19" s="437"/>
      <c r="C19" s="437"/>
      <c r="D19" s="437"/>
      <c r="E19" s="437"/>
      <c r="F19" s="437"/>
      <c r="G19" s="437"/>
      <c r="H19" s="437"/>
      <c r="I19" s="437"/>
      <c r="J19" s="437"/>
      <c r="K19" s="437"/>
      <c r="L19" s="437"/>
      <c r="M19" s="437"/>
      <c r="N19" s="437"/>
      <c r="O19" s="437"/>
      <c r="P19" s="437"/>
      <c r="Q19" s="437"/>
      <c r="R19" s="437"/>
      <c r="S19" s="437"/>
      <c r="T19" s="437"/>
      <c r="U19" s="437"/>
      <c r="V19" s="437"/>
      <c r="W19" s="437"/>
      <c r="X19" s="437"/>
      <c r="Y19" s="437"/>
      <c r="Z19" s="437"/>
      <c r="AA19" s="437"/>
      <c r="AB19" s="437"/>
      <c r="AC19" s="437"/>
      <c r="AD19" s="437"/>
      <c r="AE19" s="437"/>
      <c r="AF19" s="437"/>
      <c r="AG19" s="437"/>
      <c r="AH19" s="437"/>
      <c r="AI19" s="437"/>
      <c r="AJ19" s="437"/>
      <c r="AK19" s="437"/>
      <c r="AL19" s="437"/>
      <c r="AM19" s="437"/>
      <c r="AN19" s="437"/>
      <c r="AO19" s="437"/>
      <c r="AP19" s="437"/>
      <c r="AQ19" s="437"/>
      <c r="AR19" s="437"/>
      <c r="AS19" s="437"/>
      <c r="AT19" s="437" t="s">
        <v>128</v>
      </c>
      <c r="AU19" s="437"/>
      <c r="AV19" s="437"/>
      <c r="AW19" s="437"/>
      <c r="AX19" s="437"/>
      <c r="AY19" s="437"/>
      <c r="AZ19" s="437"/>
      <c r="BA19" s="437"/>
      <c r="BB19" s="437"/>
      <c r="BC19" s="437"/>
      <c r="BD19" s="437"/>
      <c r="BE19" s="437"/>
      <c r="BF19" s="437" t="s">
        <v>129</v>
      </c>
      <c r="BG19" s="437"/>
      <c r="BH19" s="437"/>
      <c r="BI19" s="437"/>
      <c r="BJ19" s="437"/>
      <c r="BK19" s="437"/>
      <c r="BL19" s="437"/>
      <c r="BM19" s="437"/>
      <c r="BN19" s="437"/>
      <c r="BO19" s="437"/>
      <c r="BP19" s="437"/>
      <c r="BQ19" s="437"/>
      <c r="BR19" s="437"/>
      <c r="BS19" s="437"/>
      <c r="BT19" s="437"/>
      <c r="BU19" s="437"/>
      <c r="BV19" s="437"/>
      <c r="BW19" s="437"/>
      <c r="BX19" s="437"/>
      <c r="BY19" s="437"/>
      <c r="BZ19" s="437"/>
      <c r="CA19" s="437"/>
      <c r="CB19" s="437"/>
      <c r="CC19" s="437"/>
      <c r="CD19" s="437"/>
      <c r="CE19" s="437"/>
      <c r="CF19" s="437"/>
      <c r="CG19" s="437"/>
      <c r="CH19" s="437"/>
      <c r="CI19" s="437"/>
      <c r="CJ19" s="437"/>
      <c r="CK19" s="437"/>
      <c r="CL19" s="437"/>
      <c r="CM19" s="437"/>
      <c r="CN19" s="437"/>
      <c r="CO19" s="437"/>
      <c r="CP19" s="437"/>
      <c r="CQ19" s="437"/>
      <c r="CR19" s="437"/>
      <c r="CS19" s="437"/>
      <c r="CT19" s="437"/>
      <c r="CU19" s="437"/>
      <c r="CV19" s="437"/>
      <c r="CW19" s="437"/>
      <c r="CX19" s="437"/>
      <c r="CY19" s="437"/>
      <c r="CZ19" s="437"/>
      <c r="DA19" s="437"/>
      <c r="DB19" s="437"/>
      <c r="DC19" s="437"/>
      <c r="DD19" s="437"/>
    </row>
    <row r="20" spans="1:108" s="252" customFormat="1" x14ac:dyDescent="0.25">
      <c r="A20" s="451">
        <v>1</v>
      </c>
      <c r="B20" s="451"/>
      <c r="C20" s="451"/>
      <c r="D20" s="451"/>
      <c r="E20" s="451"/>
      <c r="F20" s="451"/>
      <c r="G20" s="451"/>
      <c r="H20" s="451"/>
      <c r="I20" s="451"/>
      <c r="J20" s="451"/>
      <c r="K20" s="451"/>
      <c r="L20" s="451"/>
      <c r="M20" s="451"/>
      <c r="N20" s="451"/>
      <c r="O20" s="451"/>
      <c r="P20" s="451"/>
      <c r="Q20" s="451"/>
      <c r="R20" s="451"/>
      <c r="S20" s="451"/>
      <c r="T20" s="451"/>
      <c r="U20" s="451"/>
      <c r="V20" s="451"/>
      <c r="W20" s="451"/>
      <c r="X20" s="451"/>
      <c r="Y20" s="451"/>
      <c r="Z20" s="451"/>
      <c r="AA20" s="451"/>
      <c r="AB20" s="451"/>
      <c r="AC20" s="451"/>
      <c r="AD20" s="451"/>
      <c r="AE20" s="451"/>
      <c r="AF20" s="451"/>
      <c r="AG20" s="451"/>
      <c r="AH20" s="451"/>
      <c r="AI20" s="451"/>
      <c r="AJ20" s="451"/>
      <c r="AK20" s="451"/>
      <c r="AL20" s="451"/>
      <c r="AM20" s="451"/>
      <c r="AN20" s="451"/>
      <c r="AO20" s="451"/>
      <c r="AP20" s="451"/>
      <c r="AQ20" s="451"/>
      <c r="AR20" s="451"/>
      <c r="AS20" s="451"/>
      <c r="AT20" s="451">
        <v>2</v>
      </c>
      <c r="AU20" s="451"/>
      <c r="AV20" s="451"/>
      <c r="AW20" s="451"/>
      <c r="AX20" s="451"/>
      <c r="AY20" s="451"/>
      <c r="AZ20" s="451"/>
      <c r="BA20" s="451"/>
      <c r="BB20" s="451"/>
      <c r="BC20" s="451"/>
      <c r="BD20" s="451"/>
      <c r="BE20" s="451"/>
      <c r="BF20" s="451">
        <v>3</v>
      </c>
      <c r="BG20" s="451"/>
      <c r="BH20" s="451"/>
      <c r="BI20" s="451"/>
      <c r="BJ20" s="451"/>
      <c r="BK20" s="451"/>
      <c r="BL20" s="451"/>
      <c r="BM20" s="451"/>
      <c r="BN20" s="451"/>
      <c r="BO20" s="451"/>
      <c r="BP20" s="451"/>
      <c r="BQ20" s="451"/>
      <c r="BR20" s="451">
        <v>4</v>
      </c>
      <c r="BS20" s="451"/>
      <c r="BT20" s="451"/>
      <c r="BU20" s="451"/>
      <c r="BV20" s="451"/>
      <c r="BW20" s="451"/>
      <c r="BX20" s="451"/>
      <c r="BY20" s="451"/>
      <c r="BZ20" s="451"/>
      <c r="CA20" s="451"/>
      <c r="CB20" s="451"/>
      <c r="CC20" s="451"/>
      <c r="CD20" s="451"/>
      <c r="CE20" s="451">
        <v>5</v>
      </c>
      <c r="CF20" s="451"/>
      <c r="CG20" s="451"/>
      <c r="CH20" s="451"/>
      <c r="CI20" s="451"/>
      <c r="CJ20" s="451"/>
      <c r="CK20" s="451"/>
      <c r="CL20" s="451"/>
      <c r="CM20" s="451"/>
      <c r="CN20" s="451"/>
      <c r="CO20" s="451"/>
      <c r="CP20" s="451"/>
      <c r="CQ20" s="451"/>
      <c r="CR20" s="451">
        <v>6</v>
      </c>
      <c r="CS20" s="451"/>
      <c r="CT20" s="451"/>
      <c r="CU20" s="451"/>
      <c r="CV20" s="451"/>
      <c r="CW20" s="451"/>
      <c r="CX20" s="451"/>
      <c r="CY20" s="451"/>
      <c r="CZ20" s="451"/>
      <c r="DA20" s="451"/>
      <c r="DB20" s="451"/>
      <c r="DC20" s="451"/>
      <c r="DD20" s="451"/>
    </row>
    <row r="21" spans="1:108" ht="72.75" customHeight="1" x14ac:dyDescent="0.25">
      <c r="A21" s="254"/>
      <c r="B21" s="448" t="s">
        <v>130</v>
      </c>
      <c r="C21" s="448"/>
      <c r="D21" s="448"/>
      <c r="E21" s="448"/>
      <c r="F21" s="448"/>
      <c r="G21" s="448"/>
      <c r="H21" s="448"/>
      <c r="I21" s="448"/>
      <c r="J21" s="448"/>
      <c r="K21" s="448"/>
      <c r="L21" s="448"/>
      <c r="M21" s="448"/>
      <c r="N21" s="448"/>
      <c r="O21" s="448"/>
      <c r="P21" s="448"/>
      <c r="Q21" s="448"/>
      <c r="R21" s="448"/>
      <c r="S21" s="448"/>
      <c r="T21" s="448"/>
      <c r="U21" s="448"/>
      <c r="V21" s="448"/>
      <c r="W21" s="448"/>
      <c r="X21" s="448"/>
      <c r="Y21" s="448"/>
      <c r="Z21" s="448"/>
      <c r="AA21" s="448"/>
      <c r="AB21" s="448"/>
      <c r="AC21" s="448"/>
      <c r="AD21" s="448"/>
      <c r="AE21" s="448"/>
      <c r="AF21" s="448"/>
      <c r="AG21" s="448"/>
      <c r="AH21" s="448"/>
      <c r="AI21" s="448"/>
      <c r="AJ21" s="448"/>
      <c r="AK21" s="448"/>
      <c r="AL21" s="448"/>
      <c r="AM21" s="448"/>
      <c r="AN21" s="448"/>
      <c r="AO21" s="448"/>
      <c r="AP21" s="448"/>
      <c r="AQ21" s="448"/>
      <c r="AR21" s="448"/>
      <c r="AS21" s="448"/>
      <c r="AT21" s="438" t="s">
        <v>104</v>
      </c>
      <c r="AU21" s="438"/>
      <c r="AV21" s="438"/>
      <c r="AW21" s="438"/>
      <c r="AX21" s="438"/>
      <c r="AY21" s="438"/>
      <c r="AZ21" s="438"/>
      <c r="BA21" s="438"/>
      <c r="BB21" s="438"/>
      <c r="BC21" s="438"/>
      <c r="BD21" s="438"/>
      <c r="BE21" s="438"/>
      <c r="BF21" s="438" t="s">
        <v>104</v>
      </c>
      <c r="BG21" s="438"/>
      <c r="BH21" s="438"/>
      <c r="BI21" s="438"/>
      <c r="BJ21" s="438"/>
      <c r="BK21" s="438"/>
      <c r="BL21" s="438"/>
      <c r="BM21" s="438"/>
      <c r="BN21" s="438"/>
      <c r="BO21" s="438"/>
      <c r="BP21" s="438"/>
      <c r="BQ21" s="438"/>
      <c r="BR21" s="438" t="s">
        <v>104</v>
      </c>
      <c r="BS21" s="438"/>
      <c r="BT21" s="438"/>
      <c r="BU21" s="438"/>
      <c r="BV21" s="438"/>
      <c r="BW21" s="438"/>
      <c r="BX21" s="438"/>
      <c r="BY21" s="438"/>
      <c r="BZ21" s="438"/>
      <c r="CA21" s="438"/>
      <c r="CB21" s="438"/>
      <c r="CC21" s="438"/>
      <c r="CD21" s="438"/>
      <c r="CE21" s="438" t="s">
        <v>104</v>
      </c>
      <c r="CF21" s="438"/>
      <c r="CG21" s="438"/>
      <c r="CH21" s="438"/>
      <c r="CI21" s="438"/>
      <c r="CJ21" s="438"/>
      <c r="CK21" s="438"/>
      <c r="CL21" s="438"/>
      <c r="CM21" s="438"/>
      <c r="CN21" s="438"/>
      <c r="CO21" s="438"/>
      <c r="CP21" s="438"/>
      <c r="CQ21" s="438"/>
      <c r="CR21" s="450">
        <v>2</v>
      </c>
      <c r="CS21" s="450"/>
      <c r="CT21" s="450"/>
      <c r="CU21" s="450"/>
      <c r="CV21" s="450"/>
      <c r="CW21" s="450"/>
      <c r="CX21" s="450"/>
      <c r="CY21" s="450"/>
      <c r="CZ21" s="450"/>
      <c r="DA21" s="450"/>
      <c r="DB21" s="450"/>
      <c r="DC21" s="450"/>
      <c r="DD21" s="450"/>
    </row>
    <row r="22" spans="1:108" ht="15" customHeight="1" x14ac:dyDescent="0.25">
      <c r="A22" s="254"/>
      <c r="B22" s="449" t="s">
        <v>131</v>
      </c>
      <c r="C22" s="449"/>
      <c r="D22" s="449"/>
      <c r="E22" s="449"/>
      <c r="F22" s="449"/>
      <c r="G22" s="449"/>
      <c r="H22" s="449"/>
      <c r="I22" s="449"/>
      <c r="J22" s="449"/>
      <c r="K22" s="449"/>
      <c r="L22" s="449"/>
      <c r="M22" s="449"/>
      <c r="N22" s="449"/>
      <c r="O22" s="449"/>
      <c r="P22" s="449"/>
      <c r="Q22" s="449"/>
      <c r="R22" s="449"/>
      <c r="S22" s="449"/>
      <c r="T22" s="449"/>
      <c r="U22" s="449"/>
      <c r="V22" s="449"/>
      <c r="W22" s="449"/>
      <c r="X22" s="449"/>
      <c r="Y22" s="449"/>
      <c r="Z22" s="449"/>
      <c r="AA22" s="449"/>
      <c r="AB22" s="449"/>
      <c r="AC22" s="449"/>
      <c r="AD22" s="449"/>
      <c r="AE22" s="449"/>
      <c r="AF22" s="449"/>
      <c r="AG22" s="449"/>
      <c r="AH22" s="449"/>
      <c r="AI22" s="449"/>
      <c r="AJ22" s="449"/>
      <c r="AK22" s="449"/>
      <c r="AL22" s="449"/>
      <c r="AM22" s="449"/>
      <c r="AN22" s="449"/>
      <c r="AO22" s="449"/>
      <c r="AP22" s="449"/>
      <c r="AQ22" s="449"/>
      <c r="AR22" s="449"/>
      <c r="AS22" s="449"/>
      <c r="AT22" s="438"/>
      <c r="AU22" s="438"/>
      <c r="AV22" s="438"/>
      <c r="AW22" s="438"/>
      <c r="AX22" s="438"/>
      <c r="AY22" s="438"/>
      <c r="AZ22" s="438"/>
      <c r="BA22" s="438"/>
      <c r="BB22" s="438"/>
      <c r="BC22" s="438"/>
      <c r="BD22" s="438"/>
      <c r="BE22" s="438"/>
      <c r="BF22" s="438"/>
      <c r="BG22" s="438"/>
      <c r="BH22" s="438"/>
      <c r="BI22" s="438"/>
      <c r="BJ22" s="438"/>
      <c r="BK22" s="438"/>
      <c r="BL22" s="438"/>
      <c r="BM22" s="438"/>
      <c r="BN22" s="438"/>
      <c r="BO22" s="438"/>
      <c r="BP22" s="438"/>
      <c r="BQ22" s="438"/>
      <c r="BR22" s="438"/>
      <c r="BS22" s="438"/>
      <c r="BT22" s="438"/>
      <c r="BU22" s="438"/>
      <c r="BV22" s="438"/>
      <c r="BW22" s="438"/>
      <c r="BX22" s="438"/>
      <c r="BY22" s="438"/>
      <c r="BZ22" s="438"/>
      <c r="CA22" s="438"/>
      <c r="CB22" s="438"/>
      <c r="CC22" s="438"/>
      <c r="CD22" s="438"/>
      <c r="CE22" s="438"/>
      <c r="CF22" s="438"/>
      <c r="CG22" s="438"/>
      <c r="CH22" s="438"/>
      <c r="CI22" s="438"/>
      <c r="CJ22" s="438"/>
      <c r="CK22" s="438"/>
      <c r="CL22" s="438"/>
      <c r="CM22" s="438"/>
      <c r="CN22" s="438"/>
      <c r="CO22" s="438"/>
      <c r="CP22" s="438"/>
      <c r="CQ22" s="438"/>
      <c r="CR22" s="440"/>
      <c r="CS22" s="440"/>
      <c r="CT22" s="440"/>
      <c r="CU22" s="440"/>
      <c r="CV22" s="440"/>
      <c r="CW22" s="440"/>
      <c r="CX22" s="440"/>
      <c r="CY22" s="440"/>
      <c r="CZ22" s="440"/>
      <c r="DA22" s="440"/>
      <c r="DB22" s="440"/>
      <c r="DC22" s="440"/>
      <c r="DD22" s="440"/>
    </row>
    <row r="23" spans="1:108" s="253" customFormat="1" ht="15" customHeight="1" x14ac:dyDescent="0.25">
      <c r="A23" s="255"/>
      <c r="B23" s="446" t="s">
        <v>132</v>
      </c>
      <c r="C23" s="446"/>
      <c r="D23" s="446"/>
      <c r="E23" s="446"/>
      <c r="F23" s="446"/>
      <c r="G23" s="446"/>
      <c r="H23" s="446"/>
      <c r="I23" s="446"/>
      <c r="J23" s="446"/>
      <c r="K23" s="446"/>
      <c r="L23" s="446"/>
      <c r="M23" s="446"/>
      <c r="N23" s="446"/>
      <c r="O23" s="446"/>
      <c r="P23" s="446"/>
      <c r="Q23" s="446"/>
      <c r="R23" s="446"/>
      <c r="S23" s="446"/>
      <c r="T23" s="446"/>
      <c r="U23" s="446"/>
      <c r="V23" s="446"/>
      <c r="W23" s="446"/>
      <c r="X23" s="446"/>
      <c r="Y23" s="446"/>
      <c r="Z23" s="446"/>
      <c r="AA23" s="446"/>
      <c r="AB23" s="446"/>
      <c r="AC23" s="446"/>
      <c r="AD23" s="446"/>
      <c r="AE23" s="446"/>
      <c r="AF23" s="446"/>
      <c r="AG23" s="446"/>
      <c r="AH23" s="446"/>
      <c r="AI23" s="446"/>
      <c r="AJ23" s="446"/>
      <c r="AK23" s="446"/>
      <c r="AL23" s="446"/>
      <c r="AM23" s="446"/>
      <c r="AN23" s="446"/>
      <c r="AO23" s="446"/>
      <c r="AP23" s="446"/>
      <c r="AQ23" s="446"/>
      <c r="AR23" s="446"/>
      <c r="AS23" s="446"/>
      <c r="AT23" s="441">
        <v>50</v>
      </c>
      <c r="AU23" s="439"/>
      <c r="AV23" s="439"/>
      <c r="AW23" s="439"/>
      <c r="AX23" s="439"/>
      <c r="AY23" s="439"/>
      <c r="AZ23" s="439"/>
      <c r="BA23" s="439"/>
      <c r="BB23" s="439"/>
      <c r="BC23" s="439"/>
      <c r="BD23" s="439"/>
      <c r="BE23" s="439"/>
      <c r="BF23" s="441">
        <v>50</v>
      </c>
      <c r="BG23" s="439"/>
      <c r="BH23" s="439"/>
      <c r="BI23" s="439"/>
      <c r="BJ23" s="439"/>
      <c r="BK23" s="439"/>
      <c r="BL23" s="439"/>
      <c r="BM23" s="439"/>
      <c r="BN23" s="439"/>
      <c r="BO23" s="439"/>
      <c r="BP23" s="439"/>
      <c r="BQ23" s="439"/>
      <c r="BR23" s="439">
        <v>1</v>
      </c>
      <c r="BS23" s="439"/>
      <c r="BT23" s="439"/>
      <c r="BU23" s="439"/>
      <c r="BV23" s="439"/>
      <c r="BW23" s="439"/>
      <c r="BX23" s="439"/>
      <c r="BY23" s="439"/>
      <c r="BZ23" s="439"/>
      <c r="CA23" s="439"/>
      <c r="CB23" s="439"/>
      <c r="CC23" s="439"/>
      <c r="CD23" s="439"/>
      <c r="CE23" s="438" t="s">
        <v>133</v>
      </c>
      <c r="CF23" s="438"/>
      <c r="CG23" s="438"/>
      <c r="CH23" s="438"/>
      <c r="CI23" s="438"/>
      <c r="CJ23" s="438"/>
      <c r="CK23" s="438"/>
      <c r="CL23" s="438"/>
      <c r="CM23" s="438"/>
      <c r="CN23" s="438"/>
      <c r="CO23" s="438"/>
      <c r="CP23" s="438"/>
      <c r="CQ23" s="438"/>
      <c r="CR23" s="440">
        <v>2</v>
      </c>
      <c r="CS23" s="440"/>
      <c r="CT23" s="440"/>
      <c r="CU23" s="440"/>
      <c r="CV23" s="440"/>
      <c r="CW23" s="440"/>
      <c r="CX23" s="440"/>
      <c r="CY23" s="440"/>
      <c r="CZ23" s="440"/>
      <c r="DA23" s="440"/>
      <c r="DB23" s="440"/>
      <c r="DC23" s="440"/>
      <c r="DD23" s="440"/>
    </row>
    <row r="24" spans="1:108" ht="57.75" customHeight="1" x14ac:dyDescent="0.25">
      <c r="A24" s="256"/>
      <c r="B24" s="447" t="s">
        <v>134</v>
      </c>
      <c r="C24" s="447"/>
      <c r="D24" s="447"/>
      <c r="E24" s="447"/>
      <c r="F24" s="447"/>
      <c r="G24" s="447"/>
      <c r="H24" s="447"/>
      <c r="I24" s="447"/>
      <c r="J24" s="447"/>
      <c r="K24" s="447"/>
      <c r="L24" s="447"/>
      <c r="M24" s="447"/>
      <c r="N24" s="447"/>
      <c r="O24" s="447"/>
      <c r="P24" s="447"/>
      <c r="Q24" s="447"/>
      <c r="R24" s="447"/>
      <c r="S24" s="447"/>
      <c r="T24" s="447"/>
      <c r="U24" s="447"/>
      <c r="V24" s="447"/>
      <c r="W24" s="447"/>
      <c r="X24" s="447"/>
      <c r="Y24" s="447"/>
      <c r="Z24" s="447"/>
      <c r="AA24" s="447"/>
      <c r="AB24" s="447"/>
      <c r="AC24" s="447"/>
      <c r="AD24" s="447"/>
      <c r="AE24" s="447"/>
      <c r="AF24" s="447"/>
      <c r="AG24" s="447"/>
      <c r="AH24" s="447"/>
      <c r="AI24" s="447"/>
      <c r="AJ24" s="447"/>
      <c r="AK24" s="447"/>
      <c r="AL24" s="447"/>
      <c r="AM24" s="447"/>
      <c r="AN24" s="447"/>
      <c r="AO24" s="447"/>
      <c r="AP24" s="447"/>
      <c r="AQ24" s="447"/>
      <c r="AR24" s="447"/>
      <c r="AS24" s="447"/>
      <c r="AT24" s="439"/>
      <c r="AU24" s="439"/>
      <c r="AV24" s="439"/>
      <c r="AW24" s="439"/>
      <c r="AX24" s="439"/>
      <c r="AY24" s="439"/>
      <c r="AZ24" s="439"/>
      <c r="BA24" s="439"/>
      <c r="BB24" s="439"/>
      <c r="BC24" s="439"/>
      <c r="BD24" s="439"/>
      <c r="BE24" s="439"/>
      <c r="BF24" s="439"/>
      <c r="BG24" s="439"/>
      <c r="BH24" s="439"/>
      <c r="BI24" s="439"/>
      <c r="BJ24" s="439"/>
      <c r="BK24" s="439"/>
      <c r="BL24" s="439"/>
      <c r="BM24" s="439"/>
      <c r="BN24" s="439"/>
      <c r="BO24" s="439"/>
      <c r="BP24" s="439"/>
      <c r="BQ24" s="439"/>
      <c r="BR24" s="439"/>
      <c r="BS24" s="439"/>
      <c r="BT24" s="439"/>
      <c r="BU24" s="439"/>
      <c r="BV24" s="439"/>
      <c r="BW24" s="439"/>
      <c r="BX24" s="439"/>
      <c r="BY24" s="439"/>
      <c r="BZ24" s="439"/>
      <c r="CA24" s="439"/>
      <c r="CB24" s="439"/>
      <c r="CC24" s="439"/>
      <c r="CD24" s="439"/>
      <c r="CE24" s="438"/>
      <c r="CF24" s="438"/>
      <c r="CG24" s="438"/>
      <c r="CH24" s="438"/>
      <c r="CI24" s="438"/>
      <c r="CJ24" s="438"/>
      <c r="CK24" s="438"/>
      <c r="CL24" s="438"/>
      <c r="CM24" s="438"/>
      <c r="CN24" s="438"/>
      <c r="CO24" s="438"/>
      <c r="CP24" s="438"/>
      <c r="CQ24" s="438"/>
      <c r="CR24" s="440"/>
      <c r="CS24" s="440"/>
      <c r="CT24" s="440"/>
      <c r="CU24" s="440"/>
      <c r="CV24" s="440"/>
      <c r="CW24" s="440"/>
      <c r="CX24" s="440"/>
      <c r="CY24" s="440"/>
      <c r="CZ24" s="440"/>
      <c r="DA24" s="440"/>
      <c r="DB24" s="440"/>
      <c r="DC24" s="440"/>
      <c r="DD24" s="440"/>
    </row>
    <row r="25" spans="1:108" s="253" customFormat="1" ht="15" customHeight="1" x14ac:dyDescent="0.25">
      <c r="A25" s="255"/>
      <c r="B25" s="446" t="s">
        <v>135</v>
      </c>
      <c r="C25" s="446"/>
      <c r="D25" s="446"/>
      <c r="E25" s="446"/>
      <c r="F25" s="446"/>
      <c r="G25" s="446"/>
      <c r="H25" s="446"/>
      <c r="I25" s="446"/>
      <c r="J25" s="446"/>
      <c r="K25" s="446"/>
      <c r="L25" s="446"/>
      <c r="M25" s="446"/>
      <c r="N25" s="446"/>
      <c r="O25" s="446"/>
      <c r="P25" s="446"/>
      <c r="Q25" s="446"/>
      <c r="R25" s="446"/>
      <c r="S25" s="446"/>
      <c r="T25" s="446"/>
      <c r="U25" s="446"/>
      <c r="V25" s="446"/>
      <c r="W25" s="446"/>
      <c r="X25" s="446"/>
      <c r="Y25" s="446"/>
      <c r="Z25" s="446"/>
      <c r="AA25" s="446"/>
      <c r="AB25" s="446"/>
      <c r="AC25" s="446"/>
      <c r="AD25" s="446"/>
      <c r="AE25" s="446"/>
      <c r="AF25" s="446"/>
      <c r="AG25" s="446"/>
      <c r="AH25" s="446"/>
      <c r="AI25" s="446"/>
      <c r="AJ25" s="446"/>
      <c r="AK25" s="446"/>
      <c r="AL25" s="446"/>
      <c r="AM25" s="446"/>
      <c r="AN25" s="446"/>
      <c r="AO25" s="446"/>
      <c r="AP25" s="446"/>
      <c r="AQ25" s="446"/>
      <c r="AR25" s="446"/>
      <c r="AS25" s="446"/>
      <c r="AT25" s="438">
        <v>13</v>
      </c>
      <c r="AU25" s="438"/>
      <c r="AV25" s="438"/>
      <c r="AW25" s="438"/>
      <c r="AX25" s="438"/>
      <c r="AY25" s="438"/>
      <c r="AZ25" s="438"/>
      <c r="BA25" s="438"/>
      <c r="BB25" s="438"/>
      <c r="BC25" s="438"/>
      <c r="BD25" s="438"/>
      <c r="BE25" s="438"/>
      <c r="BF25" s="438">
        <v>13</v>
      </c>
      <c r="BG25" s="438"/>
      <c r="BH25" s="438"/>
      <c r="BI25" s="438"/>
      <c r="BJ25" s="438"/>
      <c r="BK25" s="438"/>
      <c r="BL25" s="438"/>
      <c r="BM25" s="438"/>
      <c r="BN25" s="438"/>
      <c r="BO25" s="438"/>
      <c r="BP25" s="438"/>
      <c r="BQ25" s="438"/>
      <c r="BR25" s="439">
        <v>1.18</v>
      </c>
      <c r="BS25" s="439"/>
      <c r="BT25" s="439"/>
      <c r="BU25" s="439"/>
      <c r="BV25" s="439"/>
      <c r="BW25" s="439"/>
      <c r="BX25" s="439"/>
      <c r="BY25" s="439"/>
      <c r="BZ25" s="439"/>
      <c r="CA25" s="439"/>
      <c r="CB25" s="439"/>
      <c r="CC25" s="439"/>
      <c r="CD25" s="439"/>
      <c r="CE25" s="438" t="s">
        <v>133</v>
      </c>
      <c r="CF25" s="438"/>
      <c r="CG25" s="438"/>
      <c r="CH25" s="438"/>
      <c r="CI25" s="438"/>
      <c r="CJ25" s="438"/>
      <c r="CK25" s="438"/>
      <c r="CL25" s="438"/>
      <c r="CM25" s="438"/>
      <c r="CN25" s="438"/>
      <c r="CO25" s="438"/>
      <c r="CP25" s="438"/>
      <c r="CQ25" s="438"/>
      <c r="CR25" s="440">
        <v>2</v>
      </c>
      <c r="CS25" s="440"/>
      <c r="CT25" s="440"/>
      <c r="CU25" s="440"/>
      <c r="CV25" s="440"/>
      <c r="CW25" s="440"/>
      <c r="CX25" s="440"/>
      <c r="CY25" s="440"/>
      <c r="CZ25" s="440"/>
      <c r="DA25" s="440"/>
      <c r="DB25" s="440"/>
      <c r="DC25" s="440"/>
      <c r="DD25" s="440"/>
    </row>
    <row r="26" spans="1:108" ht="71.25" customHeight="1" x14ac:dyDescent="0.25">
      <c r="A26" s="256"/>
      <c r="B26" s="447" t="s">
        <v>136</v>
      </c>
      <c r="C26" s="447"/>
      <c r="D26" s="447"/>
      <c r="E26" s="447"/>
      <c r="F26" s="447"/>
      <c r="G26" s="447"/>
      <c r="H26" s="447"/>
      <c r="I26" s="447"/>
      <c r="J26" s="447"/>
      <c r="K26" s="447"/>
      <c r="L26" s="447"/>
      <c r="M26" s="447"/>
      <c r="N26" s="447"/>
      <c r="O26" s="447"/>
      <c r="P26" s="447"/>
      <c r="Q26" s="447"/>
      <c r="R26" s="447"/>
      <c r="S26" s="447"/>
      <c r="T26" s="447"/>
      <c r="U26" s="447"/>
      <c r="V26" s="447"/>
      <c r="W26" s="447"/>
      <c r="X26" s="447"/>
      <c r="Y26" s="447"/>
      <c r="Z26" s="447"/>
      <c r="AA26" s="447"/>
      <c r="AB26" s="447"/>
      <c r="AC26" s="447"/>
      <c r="AD26" s="447"/>
      <c r="AE26" s="447"/>
      <c r="AF26" s="447"/>
      <c r="AG26" s="447"/>
      <c r="AH26" s="447"/>
      <c r="AI26" s="447"/>
      <c r="AJ26" s="447"/>
      <c r="AK26" s="447"/>
      <c r="AL26" s="447"/>
      <c r="AM26" s="447"/>
      <c r="AN26" s="447"/>
      <c r="AO26" s="447"/>
      <c r="AP26" s="447"/>
      <c r="AQ26" s="447"/>
      <c r="AR26" s="447"/>
      <c r="AS26" s="447"/>
      <c r="AT26" s="438"/>
      <c r="AU26" s="438"/>
      <c r="AV26" s="438"/>
      <c r="AW26" s="438"/>
      <c r="AX26" s="438"/>
      <c r="AY26" s="438"/>
      <c r="AZ26" s="438"/>
      <c r="BA26" s="438"/>
      <c r="BB26" s="438"/>
      <c r="BC26" s="438"/>
      <c r="BD26" s="438"/>
      <c r="BE26" s="438"/>
      <c r="BF26" s="438"/>
      <c r="BG26" s="438"/>
      <c r="BH26" s="438"/>
      <c r="BI26" s="438"/>
      <c r="BJ26" s="438"/>
      <c r="BK26" s="438"/>
      <c r="BL26" s="438"/>
      <c r="BM26" s="438"/>
      <c r="BN26" s="438"/>
      <c r="BO26" s="438"/>
      <c r="BP26" s="438"/>
      <c r="BQ26" s="438"/>
      <c r="BR26" s="439"/>
      <c r="BS26" s="439"/>
      <c r="BT26" s="439"/>
      <c r="BU26" s="439"/>
      <c r="BV26" s="439"/>
      <c r="BW26" s="439"/>
      <c r="BX26" s="439"/>
      <c r="BY26" s="439"/>
      <c r="BZ26" s="439"/>
      <c r="CA26" s="439"/>
      <c r="CB26" s="439"/>
      <c r="CC26" s="439"/>
      <c r="CD26" s="439"/>
      <c r="CE26" s="438"/>
      <c r="CF26" s="438"/>
      <c r="CG26" s="438"/>
      <c r="CH26" s="438"/>
      <c r="CI26" s="438"/>
      <c r="CJ26" s="438"/>
      <c r="CK26" s="438"/>
      <c r="CL26" s="438"/>
      <c r="CM26" s="438"/>
      <c r="CN26" s="438"/>
      <c r="CO26" s="438"/>
      <c r="CP26" s="438"/>
      <c r="CQ26" s="438"/>
      <c r="CR26" s="440"/>
      <c r="CS26" s="440"/>
      <c r="CT26" s="440"/>
      <c r="CU26" s="440"/>
      <c r="CV26" s="440"/>
      <c r="CW26" s="440"/>
      <c r="CX26" s="440"/>
      <c r="CY26" s="440"/>
      <c r="CZ26" s="440"/>
      <c r="DA26" s="440"/>
      <c r="DB26" s="440"/>
      <c r="DC26" s="440"/>
      <c r="DD26" s="440"/>
    </row>
    <row r="27" spans="1:108" ht="15" customHeight="1" x14ac:dyDescent="0.25">
      <c r="A27" s="254"/>
      <c r="B27" s="449" t="s">
        <v>137</v>
      </c>
      <c r="C27" s="449"/>
      <c r="D27" s="449"/>
      <c r="E27" s="449"/>
      <c r="F27" s="449"/>
      <c r="G27" s="449"/>
      <c r="H27" s="449"/>
      <c r="I27" s="449"/>
      <c r="J27" s="449"/>
      <c r="K27" s="449"/>
      <c r="L27" s="449"/>
      <c r="M27" s="449"/>
      <c r="N27" s="449"/>
      <c r="O27" s="449"/>
      <c r="P27" s="449"/>
      <c r="Q27" s="449"/>
      <c r="R27" s="449"/>
      <c r="S27" s="449"/>
      <c r="T27" s="449"/>
      <c r="U27" s="449"/>
      <c r="V27" s="449"/>
      <c r="W27" s="449"/>
      <c r="X27" s="449"/>
      <c r="Y27" s="449"/>
      <c r="Z27" s="449"/>
      <c r="AA27" s="449"/>
      <c r="AB27" s="449"/>
      <c r="AC27" s="449"/>
      <c r="AD27" s="449"/>
      <c r="AE27" s="449"/>
      <c r="AF27" s="449"/>
      <c r="AG27" s="449"/>
      <c r="AH27" s="449"/>
      <c r="AI27" s="449"/>
      <c r="AJ27" s="449"/>
      <c r="AK27" s="449"/>
      <c r="AL27" s="449"/>
      <c r="AM27" s="449"/>
      <c r="AN27" s="449"/>
      <c r="AO27" s="449"/>
      <c r="AP27" s="449"/>
      <c r="AQ27" s="449"/>
      <c r="AR27" s="449"/>
      <c r="AS27" s="449"/>
      <c r="AT27" s="438"/>
      <c r="AU27" s="438"/>
      <c r="AV27" s="438"/>
      <c r="AW27" s="438"/>
      <c r="AX27" s="438"/>
      <c r="AY27" s="438"/>
      <c r="AZ27" s="438"/>
      <c r="BA27" s="438"/>
      <c r="BB27" s="438"/>
      <c r="BC27" s="438"/>
      <c r="BD27" s="438"/>
      <c r="BE27" s="438"/>
      <c r="BF27" s="438"/>
      <c r="BG27" s="438"/>
      <c r="BH27" s="438"/>
      <c r="BI27" s="438"/>
      <c r="BJ27" s="438"/>
      <c r="BK27" s="438"/>
      <c r="BL27" s="438"/>
      <c r="BM27" s="438"/>
      <c r="BN27" s="438"/>
      <c r="BO27" s="438"/>
      <c r="BP27" s="438"/>
      <c r="BQ27" s="438"/>
      <c r="BR27" s="438"/>
      <c r="BS27" s="438"/>
      <c r="BT27" s="438"/>
      <c r="BU27" s="438"/>
      <c r="BV27" s="438"/>
      <c r="BW27" s="438"/>
      <c r="BX27" s="438"/>
      <c r="BY27" s="438"/>
      <c r="BZ27" s="438"/>
      <c r="CA27" s="438"/>
      <c r="CB27" s="438"/>
      <c r="CC27" s="438"/>
      <c r="CD27" s="438"/>
      <c r="CE27" s="438"/>
      <c r="CF27" s="438"/>
      <c r="CG27" s="438"/>
      <c r="CH27" s="438"/>
      <c r="CI27" s="438"/>
      <c r="CJ27" s="438"/>
      <c r="CK27" s="438"/>
      <c r="CL27" s="438"/>
      <c r="CM27" s="438"/>
      <c r="CN27" s="438"/>
      <c r="CO27" s="438"/>
      <c r="CP27" s="438"/>
      <c r="CQ27" s="438"/>
      <c r="CR27" s="440"/>
      <c r="CS27" s="440"/>
      <c r="CT27" s="440"/>
      <c r="CU27" s="440"/>
      <c r="CV27" s="440"/>
      <c r="CW27" s="440"/>
      <c r="CX27" s="440"/>
      <c r="CY27" s="440"/>
      <c r="CZ27" s="440"/>
      <c r="DA27" s="440"/>
      <c r="DB27" s="440"/>
      <c r="DC27" s="440"/>
      <c r="DD27" s="440"/>
    </row>
    <row r="28" spans="1:108" ht="42.75" customHeight="1" x14ac:dyDescent="0.25">
      <c r="A28" s="254"/>
      <c r="B28" s="449" t="s">
        <v>138</v>
      </c>
      <c r="C28" s="449"/>
      <c r="D28" s="449"/>
      <c r="E28" s="449"/>
      <c r="F28" s="449"/>
      <c r="G28" s="449"/>
      <c r="H28" s="449"/>
      <c r="I28" s="449"/>
      <c r="J28" s="449"/>
      <c r="K28" s="449"/>
      <c r="L28" s="449"/>
      <c r="M28" s="449"/>
      <c r="N28" s="449"/>
      <c r="O28" s="449"/>
      <c r="P28" s="449"/>
      <c r="Q28" s="449"/>
      <c r="R28" s="449"/>
      <c r="S28" s="449"/>
      <c r="T28" s="449"/>
      <c r="U28" s="449"/>
      <c r="V28" s="449"/>
      <c r="W28" s="449"/>
      <c r="X28" s="449"/>
      <c r="Y28" s="449"/>
      <c r="Z28" s="449"/>
      <c r="AA28" s="449"/>
      <c r="AB28" s="449"/>
      <c r="AC28" s="449"/>
      <c r="AD28" s="449"/>
      <c r="AE28" s="449"/>
      <c r="AF28" s="449"/>
      <c r="AG28" s="449"/>
      <c r="AH28" s="449"/>
      <c r="AI28" s="449"/>
      <c r="AJ28" s="449"/>
      <c r="AK28" s="449"/>
      <c r="AL28" s="449"/>
      <c r="AM28" s="449"/>
      <c r="AN28" s="449"/>
      <c r="AO28" s="449"/>
      <c r="AP28" s="449"/>
      <c r="AQ28" s="449"/>
      <c r="AR28" s="449"/>
      <c r="AS28" s="449"/>
      <c r="AT28" s="438">
        <v>1</v>
      </c>
      <c r="AU28" s="438"/>
      <c r="AV28" s="438"/>
      <c r="AW28" s="438"/>
      <c r="AX28" s="438"/>
      <c r="AY28" s="438"/>
      <c r="AZ28" s="438"/>
      <c r="BA28" s="438"/>
      <c r="BB28" s="438"/>
      <c r="BC28" s="438"/>
      <c r="BD28" s="438"/>
      <c r="BE28" s="438"/>
      <c r="BF28" s="438">
        <v>1</v>
      </c>
      <c r="BG28" s="438"/>
      <c r="BH28" s="438"/>
      <c r="BI28" s="438"/>
      <c r="BJ28" s="438"/>
      <c r="BK28" s="438"/>
      <c r="BL28" s="438"/>
      <c r="BM28" s="438"/>
      <c r="BN28" s="438"/>
      <c r="BO28" s="438"/>
      <c r="BP28" s="438"/>
      <c r="BQ28" s="438"/>
      <c r="BR28" s="439">
        <v>1</v>
      </c>
      <c r="BS28" s="439"/>
      <c r="BT28" s="439"/>
      <c r="BU28" s="439"/>
      <c r="BV28" s="439"/>
      <c r="BW28" s="439"/>
      <c r="BX28" s="439"/>
      <c r="BY28" s="439"/>
      <c r="BZ28" s="439"/>
      <c r="CA28" s="439"/>
      <c r="CB28" s="439"/>
      <c r="CC28" s="439"/>
      <c r="CD28" s="439"/>
      <c r="CE28" s="438" t="s">
        <v>104</v>
      </c>
      <c r="CF28" s="438"/>
      <c r="CG28" s="438"/>
      <c r="CH28" s="438"/>
      <c r="CI28" s="438"/>
      <c r="CJ28" s="438"/>
      <c r="CK28" s="438"/>
      <c r="CL28" s="438"/>
      <c r="CM28" s="438"/>
      <c r="CN28" s="438"/>
      <c r="CO28" s="438"/>
      <c r="CP28" s="438"/>
      <c r="CQ28" s="438"/>
      <c r="CR28" s="440" t="s">
        <v>104</v>
      </c>
      <c r="CS28" s="440"/>
      <c r="CT28" s="440"/>
      <c r="CU28" s="440"/>
      <c r="CV28" s="440"/>
      <c r="CW28" s="440"/>
      <c r="CX28" s="440"/>
      <c r="CY28" s="440"/>
      <c r="CZ28" s="440"/>
      <c r="DA28" s="440"/>
      <c r="DB28" s="440"/>
      <c r="DC28" s="440"/>
      <c r="DD28" s="440"/>
    </row>
    <row r="29" spans="1:108" ht="57.75" customHeight="1" x14ac:dyDescent="0.25">
      <c r="A29" s="254"/>
      <c r="B29" s="449" t="s">
        <v>139</v>
      </c>
      <c r="C29" s="449"/>
      <c r="D29" s="449"/>
      <c r="E29" s="449"/>
      <c r="F29" s="449"/>
      <c r="G29" s="449"/>
      <c r="H29" s="449"/>
      <c r="I29" s="449"/>
      <c r="J29" s="449"/>
      <c r="K29" s="449"/>
      <c r="L29" s="449"/>
      <c r="M29" s="449"/>
      <c r="N29" s="449"/>
      <c r="O29" s="449"/>
      <c r="P29" s="449"/>
      <c r="Q29" s="449"/>
      <c r="R29" s="449"/>
      <c r="S29" s="449"/>
      <c r="T29" s="449"/>
      <c r="U29" s="449"/>
      <c r="V29" s="449"/>
      <c r="W29" s="449"/>
      <c r="X29" s="449"/>
      <c r="Y29" s="449"/>
      <c r="Z29" s="449"/>
      <c r="AA29" s="449"/>
      <c r="AB29" s="449"/>
      <c r="AC29" s="449"/>
      <c r="AD29" s="449"/>
      <c r="AE29" s="449"/>
      <c r="AF29" s="449"/>
      <c r="AG29" s="449"/>
      <c r="AH29" s="449"/>
      <c r="AI29" s="449"/>
      <c r="AJ29" s="449"/>
      <c r="AK29" s="449"/>
      <c r="AL29" s="449"/>
      <c r="AM29" s="449"/>
      <c r="AN29" s="449"/>
      <c r="AO29" s="449"/>
      <c r="AP29" s="449"/>
      <c r="AQ29" s="449"/>
      <c r="AR29" s="449"/>
      <c r="AS29" s="449"/>
      <c r="AT29" s="438">
        <v>1</v>
      </c>
      <c r="AU29" s="438"/>
      <c r="AV29" s="438"/>
      <c r="AW29" s="438"/>
      <c r="AX29" s="438"/>
      <c r="AY29" s="438"/>
      <c r="AZ29" s="438"/>
      <c r="BA29" s="438"/>
      <c r="BB29" s="438"/>
      <c r="BC29" s="438"/>
      <c r="BD29" s="438"/>
      <c r="BE29" s="438"/>
      <c r="BF29" s="438">
        <v>1</v>
      </c>
      <c r="BG29" s="438"/>
      <c r="BH29" s="438"/>
      <c r="BI29" s="438"/>
      <c r="BJ29" s="438"/>
      <c r="BK29" s="438"/>
      <c r="BL29" s="438"/>
      <c r="BM29" s="438"/>
      <c r="BN29" s="438"/>
      <c r="BO29" s="438"/>
      <c r="BP29" s="438"/>
      <c r="BQ29" s="438"/>
      <c r="BR29" s="439">
        <v>1</v>
      </c>
      <c r="BS29" s="439"/>
      <c r="BT29" s="439"/>
      <c r="BU29" s="439"/>
      <c r="BV29" s="439"/>
      <c r="BW29" s="439"/>
      <c r="BX29" s="439"/>
      <c r="BY29" s="439"/>
      <c r="BZ29" s="439"/>
      <c r="CA29" s="439"/>
      <c r="CB29" s="439"/>
      <c r="CC29" s="439"/>
      <c r="CD29" s="439"/>
      <c r="CE29" s="438" t="s">
        <v>104</v>
      </c>
      <c r="CF29" s="438"/>
      <c r="CG29" s="438"/>
      <c r="CH29" s="438"/>
      <c r="CI29" s="438"/>
      <c r="CJ29" s="438"/>
      <c r="CK29" s="438"/>
      <c r="CL29" s="438"/>
      <c r="CM29" s="438"/>
      <c r="CN29" s="438"/>
      <c r="CO29" s="438"/>
      <c r="CP29" s="438"/>
      <c r="CQ29" s="438"/>
      <c r="CR29" s="440" t="s">
        <v>104</v>
      </c>
      <c r="CS29" s="440"/>
      <c r="CT29" s="440"/>
      <c r="CU29" s="440"/>
      <c r="CV29" s="440"/>
      <c r="CW29" s="440"/>
      <c r="CX29" s="440"/>
      <c r="CY29" s="440"/>
      <c r="CZ29" s="440"/>
      <c r="DA29" s="440"/>
      <c r="DB29" s="440"/>
      <c r="DC29" s="440"/>
      <c r="DD29" s="440"/>
    </row>
    <row r="30" spans="1:108" ht="42.75" customHeight="1" x14ac:dyDescent="0.25">
      <c r="A30" s="254"/>
      <c r="B30" s="449" t="s">
        <v>140</v>
      </c>
      <c r="C30" s="449"/>
      <c r="D30" s="449"/>
      <c r="E30" s="449"/>
      <c r="F30" s="449"/>
      <c r="G30" s="449"/>
      <c r="H30" s="449"/>
      <c r="I30" s="449"/>
      <c r="J30" s="449"/>
      <c r="K30" s="449"/>
      <c r="L30" s="449"/>
      <c r="M30" s="449"/>
      <c r="N30" s="449"/>
      <c r="O30" s="449"/>
      <c r="P30" s="449"/>
      <c r="Q30" s="449"/>
      <c r="R30" s="449"/>
      <c r="S30" s="449"/>
      <c r="T30" s="449"/>
      <c r="U30" s="449"/>
      <c r="V30" s="449"/>
      <c r="W30" s="449"/>
      <c r="X30" s="449"/>
      <c r="Y30" s="449"/>
      <c r="Z30" s="449"/>
      <c r="AA30" s="449"/>
      <c r="AB30" s="449"/>
      <c r="AC30" s="449"/>
      <c r="AD30" s="449"/>
      <c r="AE30" s="449"/>
      <c r="AF30" s="449"/>
      <c r="AG30" s="449"/>
      <c r="AH30" s="449"/>
      <c r="AI30" s="449"/>
      <c r="AJ30" s="449"/>
      <c r="AK30" s="449"/>
      <c r="AL30" s="449"/>
      <c r="AM30" s="449"/>
      <c r="AN30" s="449"/>
      <c r="AO30" s="449"/>
      <c r="AP30" s="449"/>
      <c r="AQ30" s="449"/>
      <c r="AR30" s="449"/>
      <c r="AS30" s="449"/>
      <c r="AT30" s="438">
        <v>10</v>
      </c>
      <c r="AU30" s="438"/>
      <c r="AV30" s="438"/>
      <c r="AW30" s="438"/>
      <c r="AX30" s="438"/>
      <c r="AY30" s="438"/>
      <c r="AZ30" s="438"/>
      <c r="BA30" s="438"/>
      <c r="BB30" s="438"/>
      <c r="BC30" s="438"/>
      <c r="BD30" s="438"/>
      <c r="BE30" s="438"/>
      <c r="BF30" s="438">
        <v>10</v>
      </c>
      <c r="BG30" s="438"/>
      <c r="BH30" s="438"/>
      <c r="BI30" s="438"/>
      <c r="BJ30" s="438"/>
      <c r="BK30" s="438"/>
      <c r="BL30" s="438"/>
      <c r="BM30" s="438"/>
      <c r="BN30" s="438"/>
      <c r="BO30" s="438"/>
      <c r="BP30" s="438"/>
      <c r="BQ30" s="438"/>
      <c r="BR30" s="439">
        <v>1</v>
      </c>
      <c r="BS30" s="439"/>
      <c r="BT30" s="439"/>
      <c r="BU30" s="439"/>
      <c r="BV30" s="439"/>
      <c r="BW30" s="439"/>
      <c r="BX30" s="439"/>
      <c r="BY30" s="439"/>
      <c r="BZ30" s="439"/>
      <c r="CA30" s="439"/>
      <c r="CB30" s="439"/>
      <c r="CC30" s="439"/>
      <c r="CD30" s="439"/>
      <c r="CE30" s="438" t="s">
        <v>104</v>
      </c>
      <c r="CF30" s="438"/>
      <c r="CG30" s="438"/>
      <c r="CH30" s="438"/>
      <c r="CI30" s="438"/>
      <c r="CJ30" s="438"/>
      <c r="CK30" s="438"/>
      <c r="CL30" s="438"/>
      <c r="CM30" s="438"/>
      <c r="CN30" s="438"/>
      <c r="CO30" s="438"/>
      <c r="CP30" s="438"/>
      <c r="CQ30" s="438"/>
      <c r="CR30" s="440" t="s">
        <v>104</v>
      </c>
      <c r="CS30" s="440"/>
      <c r="CT30" s="440"/>
      <c r="CU30" s="440"/>
      <c r="CV30" s="440"/>
      <c r="CW30" s="440"/>
      <c r="CX30" s="440"/>
      <c r="CY30" s="440"/>
      <c r="CZ30" s="440"/>
      <c r="DA30" s="440"/>
      <c r="DB30" s="440"/>
      <c r="DC30" s="440"/>
      <c r="DD30" s="440"/>
    </row>
    <row r="31" spans="1:108" ht="57.75" customHeight="1" x14ac:dyDescent="0.25">
      <c r="A31" s="254"/>
      <c r="B31" s="449" t="s">
        <v>141</v>
      </c>
      <c r="C31" s="449"/>
      <c r="D31" s="449"/>
      <c r="E31" s="449"/>
      <c r="F31" s="449"/>
      <c r="G31" s="449"/>
      <c r="H31" s="449"/>
      <c r="I31" s="449"/>
      <c r="J31" s="449"/>
      <c r="K31" s="449"/>
      <c r="L31" s="449"/>
      <c r="M31" s="449"/>
      <c r="N31" s="449"/>
      <c r="O31" s="449"/>
      <c r="P31" s="449"/>
      <c r="Q31" s="449"/>
      <c r="R31" s="449"/>
      <c r="S31" s="449"/>
      <c r="T31" s="449"/>
      <c r="U31" s="449"/>
      <c r="V31" s="449"/>
      <c r="W31" s="449"/>
      <c r="X31" s="449"/>
      <c r="Y31" s="449"/>
      <c r="Z31" s="449"/>
      <c r="AA31" s="449"/>
      <c r="AB31" s="449"/>
      <c r="AC31" s="449"/>
      <c r="AD31" s="449"/>
      <c r="AE31" s="449"/>
      <c r="AF31" s="449"/>
      <c r="AG31" s="449"/>
      <c r="AH31" s="449"/>
      <c r="AI31" s="449"/>
      <c r="AJ31" s="449"/>
      <c r="AK31" s="449"/>
      <c r="AL31" s="449"/>
      <c r="AM31" s="449"/>
      <c r="AN31" s="449"/>
      <c r="AO31" s="449"/>
      <c r="AP31" s="449"/>
      <c r="AQ31" s="449"/>
      <c r="AR31" s="449"/>
      <c r="AS31" s="449"/>
      <c r="AT31" s="438">
        <v>1</v>
      </c>
      <c r="AU31" s="438"/>
      <c r="AV31" s="438"/>
      <c r="AW31" s="438"/>
      <c r="AX31" s="438"/>
      <c r="AY31" s="438"/>
      <c r="AZ31" s="438"/>
      <c r="BA31" s="438"/>
      <c r="BB31" s="438"/>
      <c r="BC31" s="438"/>
      <c r="BD31" s="438"/>
      <c r="BE31" s="438"/>
      <c r="BF31" s="438">
        <v>1</v>
      </c>
      <c r="BG31" s="438"/>
      <c r="BH31" s="438"/>
      <c r="BI31" s="438"/>
      <c r="BJ31" s="438"/>
      <c r="BK31" s="438"/>
      <c r="BL31" s="438"/>
      <c r="BM31" s="438"/>
      <c r="BN31" s="438"/>
      <c r="BO31" s="438"/>
      <c r="BP31" s="438"/>
      <c r="BQ31" s="438"/>
      <c r="BR31" s="439">
        <v>1</v>
      </c>
      <c r="BS31" s="439"/>
      <c r="BT31" s="439"/>
      <c r="BU31" s="439"/>
      <c r="BV31" s="439"/>
      <c r="BW31" s="439"/>
      <c r="BX31" s="439"/>
      <c r="BY31" s="439"/>
      <c r="BZ31" s="439"/>
      <c r="CA31" s="439"/>
      <c r="CB31" s="439"/>
      <c r="CC31" s="439"/>
      <c r="CD31" s="439"/>
      <c r="CE31" s="438" t="s">
        <v>104</v>
      </c>
      <c r="CF31" s="438"/>
      <c r="CG31" s="438"/>
      <c r="CH31" s="438"/>
      <c r="CI31" s="438"/>
      <c r="CJ31" s="438"/>
      <c r="CK31" s="438"/>
      <c r="CL31" s="438"/>
      <c r="CM31" s="438"/>
      <c r="CN31" s="438"/>
      <c r="CO31" s="438"/>
      <c r="CP31" s="438"/>
      <c r="CQ31" s="438"/>
      <c r="CR31" s="440" t="s">
        <v>104</v>
      </c>
      <c r="CS31" s="440"/>
      <c r="CT31" s="440"/>
      <c r="CU31" s="440"/>
      <c r="CV31" s="440"/>
      <c r="CW31" s="440"/>
      <c r="CX31" s="440"/>
      <c r="CY31" s="440"/>
      <c r="CZ31" s="440"/>
      <c r="DA31" s="440"/>
      <c r="DB31" s="440"/>
      <c r="DC31" s="440"/>
      <c r="DD31" s="440"/>
    </row>
    <row r="32" spans="1:108" ht="6.75" customHeight="1" x14ac:dyDescent="0.25">
      <c r="A32" s="254"/>
      <c r="B32" s="449"/>
      <c r="C32" s="449"/>
      <c r="D32" s="449"/>
      <c r="E32" s="449"/>
      <c r="F32" s="449"/>
      <c r="G32" s="449"/>
      <c r="H32" s="449"/>
      <c r="I32" s="449"/>
      <c r="J32" s="449"/>
      <c r="K32" s="449"/>
      <c r="L32" s="449"/>
      <c r="M32" s="449"/>
      <c r="N32" s="449"/>
      <c r="O32" s="449"/>
      <c r="P32" s="449"/>
      <c r="Q32" s="449"/>
      <c r="R32" s="449"/>
      <c r="S32" s="449"/>
      <c r="T32" s="449"/>
      <c r="U32" s="449"/>
      <c r="V32" s="449"/>
      <c r="W32" s="449"/>
      <c r="X32" s="449"/>
      <c r="Y32" s="449"/>
      <c r="Z32" s="449"/>
      <c r="AA32" s="449"/>
      <c r="AB32" s="449"/>
      <c r="AC32" s="449"/>
      <c r="AD32" s="449"/>
      <c r="AE32" s="449"/>
      <c r="AF32" s="449"/>
      <c r="AG32" s="449"/>
      <c r="AH32" s="449"/>
      <c r="AI32" s="449"/>
      <c r="AJ32" s="449"/>
      <c r="AK32" s="449"/>
      <c r="AL32" s="449"/>
      <c r="AM32" s="449"/>
      <c r="AN32" s="449"/>
      <c r="AO32" s="449"/>
      <c r="AP32" s="449"/>
      <c r="AQ32" s="449"/>
      <c r="AR32" s="449"/>
      <c r="AS32" s="449"/>
      <c r="AT32" s="438"/>
      <c r="AU32" s="438"/>
      <c r="AV32" s="438"/>
      <c r="AW32" s="438"/>
      <c r="AX32" s="438"/>
      <c r="AY32" s="438"/>
      <c r="AZ32" s="438"/>
      <c r="BA32" s="438"/>
      <c r="BB32" s="438"/>
      <c r="BC32" s="438"/>
      <c r="BD32" s="438"/>
      <c r="BE32" s="438"/>
      <c r="BF32" s="438"/>
      <c r="BG32" s="438"/>
      <c r="BH32" s="438"/>
      <c r="BI32" s="438"/>
      <c r="BJ32" s="438"/>
      <c r="BK32" s="438"/>
      <c r="BL32" s="438"/>
      <c r="BM32" s="438"/>
      <c r="BN32" s="438"/>
      <c r="BO32" s="438"/>
      <c r="BP32" s="438"/>
      <c r="BQ32" s="438"/>
      <c r="BR32" s="438"/>
      <c r="BS32" s="438"/>
      <c r="BT32" s="438"/>
      <c r="BU32" s="438"/>
      <c r="BV32" s="438"/>
      <c r="BW32" s="438"/>
      <c r="BX32" s="438"/>
      <c r="BY32" s="438"/>
      <c r="BZ32" s="438"/>
      <c r="CA32" s="438"/>
      <c r="CB32" s="438"/>
      <c r="CC32" s="438"/>
      <c r="CD32" s="438"/>
      <c r="CE32" s="438"/>
      <c r="CF32" s="438"/>
      <c r="CG32" s="438"/>
      <c r="CH32" s="438"/>
      <c r="CI32" s="438"/>
      <c r="CJ32" s="438"/>
      <c r="CK32" s="438"/>
      <c r="CL32" s="438"/>
      <c r="CM32" s="438"/>
      <c r="CN32" s="438"/>
      <c r="CO32" s="438"/>
      <c r="CP32" s="438"/>
      <c r="CQ32" s="438"/>
      <c r="CR32" s="440"/>
      <c r="CS32" s="440"/>
      <c r="CT32" s="440"/>
      <c r="CU32" s="440"/>
      <c r="CV32" s="440"/>
      <c r="CW32" s="440"/>
      <c r="CX32" s="440"/>
      <c r="CY32" s="440"/>
      <c r="CZ32" s="440"/>
      <c r="DA32" s="440"/>
      <c r="DB32" s="440"/>
      <c r="DC32" s="440"/>
      <c r="DD32" s="440"/>
    </row>
    <row r="33" spans="1:108" ht="75.75" customHeight="1" x14ac:dyDescent="0.25">
      <c r="A33" s="254"/>
      <c r="B33" s="448" t="s">
        <v>142</v>
      </c>
      <c r="C33" s="448"/>
      <c r="D33" s="448"/>
      <c r="E33" s="448"/>
      <c r="F33" s="448"/>
      <c r="G33" s="448"/>
      <c r="H33" s="448"/>
      <c r="I33" s="448"/>
      <c r="J33" s="448"/>
      <c r="K33" s="448"/>
      <c r="L33" s="448"/>
      <c r="M33" s="448"/>
      <c r="N33" s="448"/>
      <c r="O33" s="448"/>
      <c r="P33" s="448"/>
      <c r="Q33" s="448"/>
      <c r="R33" s="448"/>
      <c r="S33" s="448"/>
      <c r="T33" s="448"/>
      <c r="U33" s="448"/>
      <c r="V33" s="448"/>
      <c r="W33" s="448"/>
      <c r="X33" s="448"/>
      <c r="Y33" s="448"/>
      <c r="Z33" s="448"/>
      <c r="AA33" s="448"/>
      <c r="AB33" s="448"/>
      <c r="AC33" s="448"/>
      <c r="AD33" s="448"/>
      <c r="AE33" s="448"/>
      <c r="AF33" s="448"/>
      <c r="AG33" s="448"/>
      <c r="AH33" s="448"/>
      <c r="AI33" s="448"/>
      <c r="AJ33" s="448"/>
      <c r="AK33" s="448"/>
      <c r="AL33" s="448"/>
      <c r="AM33" s="448"/>
      <c r="AN33" s="448"/>
      <c r="AO33" s="448"/>
      <c r="AP33" s="448"/>
      <c r="AQ33" s="448"/>
      <c r="AR33" s="448"/>
      <c r="AS33" s="448"/>
      <c r="AT33" s="438" t="s">
        <v>104</v>
      </c>
      <c r="AU33" s="438"/>
      <c r="AV33" s="438"/>
      <c r="AW33" s="438"/>
      <c r="AX33" s="438"/>
      <c r="AY33" s="438"/>
      <c r="AZ33" s="438"/>
      <c r="BA33" s="438"/>
      <c r="BB33" s="438"/>
      <c r="BC33" s="438"/>
      <c r="BD33" s="438"/>
      <c r="BE33" s="438"/>
      <c r="BF33" s="438" t="s">
        <v>104</v>
      </c>
      <c r="BG33" s="438"/>
      <c r="BH33" s="438"/>
      <c r="BI33" s="438"/>
      <c r="BJ33" s="438"/>
      <c r="BK33" s="438"/>
      <c r="BL33" s="438"/>
      <c r="BM33" s="438"/>
      <c r="BN33" s="438"/>
      <c r="BO33" s="438"/>
      <c r="BP33" s="438"/>
      <c r="BQ33" s="438"/>
      <c r="BR33" s="438" t="s">
        <v>104</v>
      </c>
      <c r="BS33" s="438"/>
      <c r="BT33" s="438"/>
      <c r="BU33" s="438"/>
      <c r="BV33" s="438"/>
      <c r="BW33" s="438"/>
      <c r="BX33" s="438"/>
      <c r="BY33" s="438"/>
      <c r="BZ33" s="438"/>
      <c r="CA33" s="438"/>
      <c r="CB33" s="438"/>
      <c r="CC33" s="438"/>
      <c r="CD33" s="438"/>
      <c r="CE33" s="438" t="s">
        <v>104</v>
      </c>
      <c r="CF33" s="438"/>
      <c r="CG33" s="438"/>
      <c r="CH33" s="438"/>
      <c r="CI33" s="438"/>
      <c r="CJ33" s="438"/>
      <c r="CK33" s="438"/>
      <c r="CL33" s="438"/>
      <c r="CM33" s="438"/>
      <c r="CN33" s="438"/>
      <c r="CO33" s="438"/>
      <c r="CP33" s="438"/>
      <c r="CQ33" s="438"/>
      <c r="CR33" s="440">
        <v>2</v>
      </c>
      <c r="CS33" s="440"/>
      <c r="CT33" s="440"/>
      <c r="CU33" s="440"/>
      <c r="CV33" s="440"/>
      <c r="CW33" s="440"/>
      <c r="CX33" s="440"/>
      <c r="CY33" s="440"/>
      <c r="CZ33" s="440"/>
      <c r="DA33" s="440"/>
      <c r="DB33" s="440"/>
      <c r="DC33" s="440"/>
      <c r="DD33" s="440"/>
    </row>
    <row r="34" spans="1:108" ht="15" customHeight="1" x14ac:dyDescent="0.25">
      <c r="A34" s="254"/>
      <c r="B34" s="449" t="s">
        <v>143</v>
      </c>
      <c r="C34" s="449"/>
      <c r="D34" s="449"/>
      <c r="E34" s="449"/>
      <c r="F34" s="449"/>
      <c r="G34" s="449"/>
      <c r="H34" s="449"/>
      <c r="I34" s="449"/>
      <c r="J34" s="449"/>
      <c r="K34" s="449"/>
      <c r="L34" s="449"/>
      <c r="M34" s="449"/>
      <c r="N34" s="449"/>
      <c r="O34" s="449"/>
      <c r="P34" s="449"/>
      <c r="Q34" s="449"/>
      <c r="R34" s="449"/>
      <c r="S34" s="449"/>
      <c r="T34" s="449"/>
      <c r="U34" s="449"/>
      <c r="V34" s="449"/>
      <c r="W34" s="449"/>
      <c r="X34" s="449"/>
      <c r="Y34" s="449"/>
      <c r="Z34" s="449"/>
      <c r="AA34" s="449"/>
      <c r="AB34" s="449"/>
      <c r="AC34" s="449"/>
      <c r="AD34" s="449"/>
      <c r="AE34" s="449"/>
      <c r="AF34" s="449"/>
      <c r="AG34" s="449"/>
      <c r="AH34" s="449"/>
      <c r="AI34" s="449"/>
      <c r="AJ34" s="449"/>
      <c r="AK34" s="449"/>
      <c r="AL34" s="449"/>
      <c r="AM34" s="449"/>
      <c r="AN34" s="449"/>
      <c r="AO34" s="449"/>
      <c r="AP34" s="449"/>
      <c r="AQ34" s="449"/>
      <c r="AR34" s="449"/>
      <c r="AS34" s="449"/>
      <c r="AT34" s="438"/>
      <c r="AU34" s="438"/>
      <c r="AV34" s="438"/>
      <c r="AW34" s="438"/>
      <c r="AX34" s="438"/>
      <c r="AY34" s="438"/>
      <c r="AZ34" s="438"/>
      <c r="BA34" s="438"/>
      <c r="BB34" s="438"/>
      <c r="BC34" s="438"/>
      <c r="BD34" s="438"/>
      <c r="BE34" s="438"/>
      <c r="BF34" s="438"/>
      <c r="BG34" s="438"/>
      <c r="BH34" s="438"/>
      <c r="BI34" s="438"/>
      <c r="BJ34" s="438"/>
      <c r="BK34" s="438"/>
      <c r="BL34" s="438"/>
      <c r="BM34" s="438"/>
      <c r="BN34" s="438"/>
      <c r="BO34" s="438"/>
      <c r="BP34" s="438"/>
      <c r="BQ34" s="438"/>
      <c r="BR34" s="438"/>
      <c r="BS34" s="438"/>
      <c r="BT34" s="438"/>
      <c r="BU34" s="438"/>
      <c r="BV34" s="438"/>
      <c r="BW34" s="438"/>
      <c r="BX34" s="438"/>
      <c r="BY34" s="438"/>
      <c r="BZ34" s="438"/>
      <c r="CA34" s="438"/>
      <c r="CB34" s="438"/>
      <c r="CC34" s="438"/>
      <c r="CD34" s="438"/>
      <c r="CE34" s="438"/>
      <c r="CF34" s="438"/>
      <c r="CG34" s="438"/>
      <c r="CH34" s="438"/>
      <c r="CI34" s="438"/>
      <c r="CJ34" s="438"/>
      <c r="CK34" s="438"/>
      <c r="CL34" s="438"/>
      <c r="CM34" s="438"/>
      <c r="CN34" s="438"/>
      <c r="CO34" s="438"/>
      <c r="CP34" s="438"/>
      <c r="CQ34" s="438"/>
      <c r="CR34" s="440"/>
      <c r="CS34" s="440"/>
      <c r="CT34" s="440"/>
      <c r="CU34" s="440"/>
      <c r="CV34" s="440"/>
      <c r="CW34" s="440"/>
      <c r="CX34" s="440"/>
      <c r="CY34" s="440"/>
      <c r="CZ34" s="440"/>
      <c r="DA34" s="440"/>
      <c r="DB34" s="440"/>
      <c r="DC34" s="440"/>
      <c r="DD34" s="440"/>
    </row>
    <row r="35" spans="1:108" s="253" customFormat="1" ht="15" customHeight="1" x14ac:dyDescent="0.25">
      <c r="A35" s="255"/>
      <c r="B35" s="446" t="s">
        <v>144</v>
      </c>
      <c r="C35" s="446"/>
      <c r="D35" s="446"/>
      <c r="E35" s="446"/>
      <c r="F35" s="446"/>
      <c r="G35" s="446"/>
      <c r="H35" s="446"/>
      <c r="I35" s="446"/>
      <c r="J35" s="446"/>
      <c r="K35" s="446"/>
      <c r="L35" s="446"/>
      <c r="M35" s="446"/>
      <c r="N35" s="446"/>
      <c r="O35" s="446"/>
      <c r="P35" s="446"/>
      <c r="Q35" s="446"/>
      <c r="R35" s="446"/>
      <c r="S35" s="446"/>
      <c r="T35" s="446"/>
      <c r="U35" s="446"/>
      <c r="V35" s="446"/>
      <c r="W35" s="446"/>
      <c r="X35" s="446"/>
      <c r="Y35" s="446"/>
      <c r="Z35" s="446"/>
      <c r="AA35" s="446"/>
      <c r="AB35" s="446"/>
      <c r="AC35" s="446"/>
      <c r="AD35" s="446"/>
      <c r="AE35" s="446"/>
      <c r="AF35" s="446"/>
      <c r="AG35" s="446"/>
      <c r="AH35" s="446"/>
      <c r="AI35" s="446"/>
      <c r="AJ35" s="446"/>
      <c r="AK35" s="446"/>
      <c r="AL35" s="446"/>
      <c r="AM35" s="446"/>
      <c r="AN35" s="446"/>
      <c r="AO35" s="446"/>
      <c r="AP35" s="446"/>
      <c r="AQ35" s="446"/>
      <c r="AR35" s="446"/>
      <c r="AS35" s="446"/>
      <c r="AT35" s="438">
        <v>1</v>
      </c>
      <c r="AU35" s="438"/>
      <c r="AV35" s="438"/>
      <c r="AW35" s="438"/>
      <c r="AX35" s="438"/>
      <c r="AY35" s="438"/>
      <c r="AZ35" s="438"/>
      <c r="BA35" s="438"/>
      <c r="BB35" s="438"/>
      <c r="BC35" s="438"/>
      <c r="BD35" s="438"/>
      <c r="BE35" s="438"/>
      <c r="BF35" s="438">
        <v>1</v>
      </c>
      <c r="BG35" s="438"/>
      <c r="BH35" s="438"/>
      <c r="BI35" s="438"/>
      <c r="BJ35" s="438"/>
      <c r="BK35" s="438"/>
      <c r="BL35" s="438"/>
      <c r="BM35" s="438"/>
      <c r="BN35" s="438"/>
      <c r="BO35" s="438"/>
      <c r="BP35" s="438"/>
      <c r="BQ35" s="438"/>
      <c r="BR35" s="439">
        <v>1</v>
      </c>
      <c r="BS35" s="439"/>
      <c r="BT35" s="439"/>
      <c r="BU35" s="439"/>
      <c r="BV35" s="439"/>
      <c r="BW35" s="439"/>
      <c r="BX35" s="439"/>
      <c r="BY35" s="439"/>
      <c r="BZ35" s="439"/>
      <c r="CA35" s="439"/>
      <c r="CB35" s="439"/>
      <c r="CC35" s="439"/>
      <c r="CD35" s="439"/>
      <c r="CE35" s="438" t="s">
        <v>133</v>
      </c>
      <c r="CF35" s="438"/>
      <c r="CG35" s="438"/>
      <c r="CH35" s="438"/>
      <c r="CI35" s="438"/>
      <c r="CJ35" s="438"/>
      <c r="CK35" s="438"/>
      <c r="CL35" s="438"/>
      <c r="CM35" s="438"/>
      <c r="CN35" s="438"/>
      <c r="CO35" s="438"/>
      <c r="CP35" s="438"/>
      <c r="CQ35" s="438"/>
      <c r="CR35" s="440">
        <v>2</v>
      </c>
      <c r="CS35" s="440"/>
      <c r="CT35" s="440"/>
      <c r="CU35" s="440"/>
      <c r="CV35" s="440"/>
      <c r="CW35" s="440"/>
      <c r="CX35" s="440"/>
      <c r="CY35" s="440"/>
      <c r="CZ35" s="440"/>
      <c r="DA35" s="440"/>
      <c r="DB35" s="440"/>
      <c r="DC35" s="440"/>
      <c r="DD35" s="440"/>
    </row>
    <row r="36" spans="1:108" ht="42.75" customHeight="1" x14ac:dyDescent="0.25">
      <c r="A36" s="256"/>
      <c r="B36" s="447" t="s">
        <v>145</v>
      </c>
      <c r="C36" s="447"/>
      <c r="D36" s="447"/>
      <c r="E36" s="447"/>
      <c r="F36" s="447"/>
      <c r="G36" s="447"/>
      <c r="H36" s="447"/>
      <c r="I36" s="447"/>
      <c r="J36" s="447"/>
      <c r="K36" s="447"/>
      <c r="L36" s="447"/>
      <c r="M36" s="447"/>
      <c r="N36" s="447"/>
      <c r="O36" s="447"/>
      <c r="P36" s="447"/>
      <c r="Q36" s="447"/>
      <c r="R36" s="447"/>
      <c r="S36" s="447"/>
      <c r="T36" s="447"/>
      <c r="U36" s="447"/>
      <c r="V36" s="447"/>
      <c r="W36" s="447"/>
      <c r="X36" s="447"/>
      <c r="Y36" s="447"/>
      <c r="Z36" s="447"/>
      <c r="AA36" s="447"/>
      <c r="AB36" s="447"/>
      <c r="AC36" s="447"/>
      <c r="AD36" s="447"/>
      <c r="AE36" s="447"/>
      <c r="AF36" s="447"/>
      <c r="AG36" s="447"/>
      <c r="AH36" s="447"/>
      <c r="AI36" s="447"/>
      <c r="AJ36" s="447"/>
      <c r="AK36" s="447"/>
      <c r="AL36" s="447"/>
      <c r="AM36" s="447"/>
      <c r="AN36" s="447"/>
      <c r="AO36" s="447"/>
      <c r="AP36" s="447"/>
      <c r="AQ36" s="447"/>
      <c r="AR36" s="447"/>
      <c r="AS36" s="447"/>
      <c r="AT36" s="438"/>
      <c r="AU36" s="438"/>
      <c r="AV36" s="438"/>
      <c r="AW36" s="438"/>
      <c r="AX36" s="438"/>
      <c r="AY36" s="438"/>
      <c r="AZ36" s="438"/>
      <c r="BA36" s="438"/>
      <c r="BB36" s="438"/>
      <c r="BC36" s="438"/>
      <c r="BD36" s="438"/>
      <c r="BE36" s="438"/>
      <c r="BF36" s="438"/>
      <c r="BG36" s="438"/>
      <c r="BH36" s="438"/>
      <c r="BI36" s="438"/>
      <c r="BJ36" s="438"/>
      <c r="BK36" s="438"/>
      <c r="BL36" s="438"/>
      <c r="BM36" s="438"/>
      <c r="BN36" s="438"/>
      <c r="BO36" s="438"/>
      <c r="BP36" s="438"/>
      <c r="BQ36" s="438"/>
      <c r="BR36" s="439"/>
      <c r="BS36" s="439"/>
      <c r="BT36" s="439"/>
      <c r="BU36" s="439"/>
      <c r="BV36" s="439"/>
      <c r="BW36" s="439"/>
      <c r="BX36" s="439"/>
      <c r="BY36" s="439"/>
      <c r="BZ36" s="439"/>
      <c r="CA36" s="439"/>
      <c r="CB36" s="439"/>
      <c r="CC36" s="439"/>
      <c r="CD36" s="439"/>
      <c r="CE36" s="438"/>
      <c r="CF36" s="438"/>
      <c r="CG36" s="438"/>
      <c r="CH36" s="438"/>
      <c r="CI36" s="438"/>
      <c r="CJ36" s="438"/>
      <c r="CK36" s="438"/>
      <c r="CL36" s="438"/>
      <c r="CM36" s="438"/>
      <c r="CN36" s="438"/>
      <c r="CO36" s="438"/>
      <c r="CP36" s="438"/>
      <c r="CQ36" s="438"/>
      <c r="CR36" s="440"/>
      <c r="CS36" s="440"/>
      <c r="CT36" s="440"/>
      <c r="CU36" s="440"/>
      <c r="CV36" s="440"/>
      <c r="CW36" s="440"/>
      <c r="CX36" s="440"/>
      <c r="CY36" s="440"/>
      <c r="CZ36" s="440"/>
      <c r="DA36" s="440"/>
      <c r="DB36" s="440"/>
      <c r="DC36" s="440"/>
      <c r="DD36" s="440"/>
    </row>
    <row r="37" spans="1:108" s="253" customFormat="1" ht="15" customHeight="1" x14ac:dyDescent="0.25">
      <c r="A37" s="255"/>
      <c r="B37" s="446" t="s">
        <v>146</v>
      </c>
      <c r="C37" s="446"/>
      <c r="D37" s="446"/>
      <c r="E37" s="446"/>
      <c r="F37" s="446"/>
      <c r="G37" s="446"/>
      <c r="H37" s="446"/>
      <c r="I37" s="446"/>
      <c r="J37" s="446"/>
      <c r="K37" s="446"/>
      <c r="L37" s="446"/>
      <c r="M37" s="446"/>
      <c r="N37" s="446"/>
      <c r="O37" s="446"/>
      <c r="P37" s="446"/>
      <c r="Q37" s="446"/>
      <c r="R37" s="446"/>
      <c r="S37" s="446"/>
      <c r="T37" s="446"/>
      <c r="U37" s="446"/>
      <c r="V37" s="446"/>
      <c r="W37" s="446"/>
      <c r="X37" s="446"/>
      <c r="Y37" s="446"/>
      <c r="Z37" s="446"/>
      <c r="AA37" s="446"/>
      <c r="AB37" s="446"/>
      <c r="AC37" s="446"/>
      <c r="AD37" s="446"/>
      <c r="AE37" s="446"/>
      <c r="AF37" s="446"/>
      <c r="AG37" s="446"/>
      <c r="AH37" s="446"/>
      <c r="AI37" s="446"/>
      <c r="AJ37" s="446"/>
      <c r="AK37" s="446"/>
      <c r="AL37" s="446"/>
      <c r="AM37" s="446"/>
      <c r="AN37" s="446"/>
      <c r="AO37" s="446"/>
      <c r="AP37" s="446"/>
      <c r="AQ37" s="446"/>
      <c r="AR37" s="446"/>
      <c r="AS37" s="446"/>
      <c r="AT37" s="438">
        <v>1</v>
      </c>
      <c r="AU37" s="438"/>
      <c r="AV37" s="438"/>
      <c r="AW37" s="438"/>
      <c r="AX37" s="438"/>
      <c r="AY37" s="438"/>
      <c r="AZ37" s="438"/>
      <c r="BA37" s="438"/>
      <c r="BB37" s="438"/>
      <c r="BC37" s="438"/>
      <c r="BD37" s="438"/>
      <c r="BE37" s="438"/>
      <c r="BF37" s="438">
        <v>1</v>
      </c>
      <c r="BG37" s="438"/>
      <c r="BH37" s="438"/>
      <c r="BI37" s="438"/>
      <c r="BJ37" s="438"/>
      <c r="BK37" s="438"/>
      <c r="BL37" s="438"/>
      <c r="BM37" s="438"/>
      <c r="BN37" s="438"/>
      <c r="BO37" s="438"/>
      <c r="BP37" s="438"/>
      <c r="BQ37" s="438"/>
      <c r="BR37" s="439">
        <v>1</v>
      </c>
      <c r="BS37" s="439"/>
      <c r="BT37" s="439"/>
      <c r="BU37" s="439"/>
      <c r="BV37" s="439"/>
      <c r="BW37" s="439"/>
      <c r="BX37" s="439"/>
      <c r="BY37" s="439"/>
      <c r="BZ37" s="439"/>
      <c r="CA37" s="439"/>
      <c r="CB37" s="439"/>
      <c r="CC37" s="439"/>
      <c r="CD37" s="439"/>
      <c r="CE37" s="438" t="s">
        <v>133</v>
      </c>
      <c r="CF37" s="438"/>
      <c r="CG37" s="438"/>
      <c r="CH37" s="438"/>
      <c r="CI37" s="438"/>
      <c r="CJ37" s="438"/>
      <c r="CK37" s="438"/>
      <c r="CL37" s="438"/>
      <c r="CM37" s="438"/>
      <c r="CN37" s="438"/>
      <c r="CO37" s="438"/>
      <c r="CP37" s="438"/>
      <c r="CQ37" s="438"/>
      <c r="CR37" s="440">
        <v>2</v>
      </c>
      <c r="CS37" s="440"/>
      <c r="CT37" s="440"/>
      <c r="CU37" s="440"/>
      <c r="CV37" s="440"/>
      <c r="CW37" s="440"/>
      <c r="CX37" s="440"/>
      <c r="CY37" s="440"/>
      <c r="CZ37" s="440"/>
      <c r="DA37" s="440"/>
      <c r="DB37" s="440"/>
      <c r="DC37" s="440"/>
      <c r="DD37" s="440"/>
    </row>
    <row r="38" spans="1:108" ht="57.75" customHeight="1" x14ac:dyDescent="0.25">
      <c r="A38" s="256"/>
      <c r="B38" s="447" t="s">
        <v>147</v>
      </c>
      <c r="C38" s="447"/>
      <c r="D38" s="447"/>
      <c r="E38" s="447"/>
      <c r="F38" s="447"/>
      <c r="G38" s="447"/>
      <c r="H38" s="447"/>
      <c r="I38" s="447"/>
      <c r="J38" s="447"/>
      <c r="K38" s="447"/>
      <c r="L38" s="447"/>
      <c r="M38" s="447"/>
      <c r="N38" s="447"/>
      <c r="O38" s="447"/>
      <c r="P38" s="447"/>
      <c r="Q38" s="447"/>
      <c r="R38" s="447"/>
      <c r="S38" s="447"/>
      <c r="T38" s="447"/>
      <c r="U38" s="447"/>
      <c r="V38" s="447"/>
      <c r="W38" s="447"/>
      <c r="X38" s="447"/>
      <c r="Y38" s="447"/>
      <c r="Z38" s="447"/>
      <c r="AA38" s="447"/>
      <c r="AB38" s="447"/>
      <c r="AC38" s="447"/>
      <c r="AD38" s="447"/>
      <c r="AE38" s="447"/>
      <c r="AF38" s="447"/>
      <c r="AG38" s="447"/>
      <c r="AH38" s="447"/>
      <c r="AI38" s="447"/>
      <c r="AJ38" s="447"/>
      <c r="AK38" s="447"/>
      <c r="AL38" s="447"/>
      <c r="AM38" s="447"/>
      <c r="AN38" s="447"/>
      <c r="AO38" s="447"/>
      <c r="AP38" s="447"/>
      <c r="AQ38" s="447"/>
      <c r="AR38" s="447"/>
      <c r="AS38" s="447"/>
      <c r="AT38" s="438"/>
      <c r="AU38" s="438"/>
      <c r="AV38" s="438"/>
      <c r="AW38" s="438"/>
      <c r="AX38" s="438"/>
      <c r="AY38" s="438"/>
      <c r="AZ38" s="438"/>
      <c r="BA38" s="438"/>
      <c r="BB38" s="438"/>
      <c r="BC38" s="438"/>
      <c r="BD38" s="438"/>
      <c r="BE38" s="438"/>
      <c r="BF38" s="438"/>
      <c r="BG38" s="438"/>
      <c r="BH38" s="438"/>
      <c r="BI38" s="438"/>
      <c r="BJ38" s="438"/>
      <c r="BK38" s="438"/>
      <c r="BL38" s="438"/>
      <c r="BM38" s="438"/>
      <c r="BN38" s="438"/>
      <c r="BO38" s="438"/>
      <c r="BP38" s="438"/>
      <c r="BQ38" s="438"/>
      <c r="BR38" s="439"/>
      <c r="BS38" s="439"/>
      <c r="BT38" s="439"/>
      <c r="BU38" s="439"/>
      <c r="BV38" s="439"/>
      <c r="BW38" s="439"/>
      <c r="BX38" s="439"/>
      <c r="BY38" s="439"/>
      <c r="BZ38" s="439"/>
      <c r="CA38" s="439"/>
      <c r="CB38" s="439"/>
      <c r="CC38" s="439"/>
      <c r="CD38" s="439"/>
      <c r="CE38" s="438"/>
      <c r="CF38" s="438"/>
      <c r="CG38" s="438"/>
      <c r="CH38" s="438"/>
      <c r="CI38" s="438"/>
      <c r="CJ38" s="438"/>
      <c r="CK38" s="438"/>
      <c r="CL38" s="438"/>
      <c r="CM38" s="438"/>
      <c r="CN38" s="438"/>
      <c r="CO38" s="438"/>
      <c r="CP38" s="438"/>
      <c r="CQ38" s="438"/>
      <c r="CR38" s="440"/>
      <c r="CS38" s="440"/>
      <c r="CT38" s="440"/>
      <c r="CU38" s="440"/>
      <c r="CV38" s="440"/>
      <c r="CW38" s="440"/>
      <c r="CX38" s="440"/>
      <c r="CY38" s="440"/>
      <c r="CZ38" s="440"/>
      <c r="DA38" s="440"/>
      <c r="DB38" s="440"/>
      <c r="DC38" s="440"/>
      <c r="DD38" s="440"/>
    </row>
    <row r="39" spans="1:108" s="253" customFormat="1" ht="15" customHeight="1" x14ac:dyDescent="0.25">
      <c r="A39" s="255"/>
      <c r="B39" s="446" t="s">
        <v>148</v>
      </c>
      <c r="C39" s="446"/>
      <c r="D39" s="446"/>
      <c r="E39" s="446"/>
      <c r="F39" s="446"/>
      <c r="G39" s="446"/>
      <c r="H39" s="446"/>
      <c r="I39" s="446"/>
      <c r="J39" s="446"/>
      <c r="K39" s="446"/>
      <c r="L39" s="446"/>
      <c r="M39" s="446"/>
      <c r="N39" s="446"/>
      <c r="O39" s="446"/>
      <c r="P39" s="446"/>
      <c r="Q39" s="446"/>
      <c r="R39" s="446"/>
      <c r="S39" s="446"/>
      <c r="T39" s="446"/>
      <c r="U39" s="446"/>
      <c r="V39" s="446"/>
      <c r="W39" s="446"/>
      <c r="X39" s="446"/>
      <c r="Y39" s="446"/>
      <c r="Z39" s="446"/>
      <c r="AA39" s="446"/>
      <c r="AB39" s="446"/>
      <c r="AC39" s="446"/>
      <c r="AD39" s="446"/>
      <c r="AE39" s="446"/>
      <c r="AF39" s="446"/>
      <c r="AG39" s="446"/>
      <c r="AH39" s="446"/>
      <c r="AI39" s="446"/>
      <c r="AJ39" s="446"/>
      <c r="AK39" s="446"/>
      <c r="AL39" s="446"/>
      <c r="AM39" s="446"/>
      <c r="AN39" s="446"/>
      <c r="AO39" s="446"/>
      <c r="AP39" s="446"/>
      <c r="AQ39" s="446"/>
      <c r="AR39" s="446"/>
      <c r="AS39" s="446"/>
      <c r="AT39" s="443" t="s">
        <v>149</v>
      </c>
      <c r="AU39" s="443"/>
      <c r="AV39" s="443"/>
      <c r="AW39" s="443"/>
      <c r="AX39" s="443"/>
      <c r="AY39" s="443"/>
      <c r="AZ39" s="443"/>
      <c r="BA39" s="443"/>
      <c r="BB39" s="443"/>
      <c r="BC39" s="443"/>
      <c r="BD39" s="443"/>
      <c r="BE39" s="443"/>
      <c r="BF39" s="443" t="s">
        <v>149</v>
      </c>
      <c r="BG39" s="443"/>
      <c r="BH39" s="443"/>
      <c r="BI39" s="443"/>
      <c r="BJ39" s="443"/>
      <c r="BK39" s="443"/>
      <c r="BL39" s="443"/>
      <c r="BM39" s="443"/>
      <c r="BN39" s="443"/>
      <c r="BO39" s="443"/>
      <c r="BP39" s="443"/>
      <c r="BQ39" s="443"/>
      <c r="BR39" s="439">
        <v>1</v>
      </c>
      <c r="BS39" s="439"/>
      <c r="BT39" s="439"/>
      <c r="BU39" s="439"/>
      <c r="BV39" s="439"/>
      <c r="BW39" s="439"/>
      <c r="BX39" s="439"/>
      <c r="BY39" s="439"/>
      <c r="BZ39" s="439"/>
      <c r="CA39" s="439"/>
      <c r="CB39" s="439"/>
      <c r="CC39" s="439"/>
      <c r="CD39" s="439"/>
      <c r="CE39" s="438" t="s">
        <v>133</v>
      </c>
      <c r="CF39" s="438"/>
      <c r="CG39" s="438"/>
      <c r="CH39" s="438"/>
      <c r="CI39" s="438"/>
      <c r="CJ39" s="438"/>
      <c r="CK39" s="438"/>
      <c r="CL39" s="438"/>
      <c r="CM39" s="438"/>
      <c r="CN39" s="438"/>
      <c r="CO39" s="438"/>
      <c r="CP39" s="438"/>
      <c r="CQ39" s="438"/>
      <c r="CR39" s="440">
        <v>2</v>
      </c>
      <c r="CS39" s="440"/>
      <c r="CT39" s="440"/>
      <c r="CU39" s="440"/>
      <c r="CV39" s="440"/>
      <c r="CW39" s="440"/>
      <c r="CX39" s="440"/>
      <c r="CY39" s="440"/>
      <c r="CZ39" s="440"/>
      <c r="DA39" s="440"/>
      <c r="DB39" s="440"/>
      <c r="DC39" s="440"/>
      <c r="DD39" s="440"/>
    </row>
    <row r="40" spans="1:108" ht="57.75" customHeight="1" x14ac:dyDescent="0.25">
      <c r="A40" s="256"/>
      <c r="B40" s="447" t="s">
        <v>150</v>
      </c>
      <c r="C40" s="447"/>
      <c r="D40" s="447"/>
      <c r="E40" s="447"/>
      <c r="F40" s="447"/>
      <c r="G40" s="447"/>
      <c r="H40" s="447"/>
      <c r="I40" s="447"/>
      <c r="J40" s="447"/>
      <c r="K40" s="447"/>
      <c r="L40" s="447"/>
      <c r="M40" s="447"/>
      <c r="N40" s="447"/>
      <c r="O40" s="447"/>
      <c r="P40" s="447"/>
      <c r="Q40" s="447"/>
      <c r="R40" s="447"/>
      <c r="S40" s="447"/>
      <c r="T40" s="447"/>
      <c r="U40" s="447"/>
      <c r="V40" s="447"/>
      <c r="W40" s="447"/>
      <c r="X40" s="447"/>
      <c r="Y40" s="447"/>
      <c r="Z40" s="447"/>
      <c r="AA40" s="447"/>
      <c r="AB40" s="447"/>
      <c r="AC40" s="447"/>
      <c r="AD40" s="447"/>
      <c r="AE40" s="447"/>
      <c r="AF40" s="447"/>
      <c r="AG40" s="447"/>
      <c r="AH40" s="447"/>
      <c r="AI40" s="447"/>
      <c r="AJ40" s="447"/>
      <c r="AK40" s="447"/>
      <c r="AL40" s="447"/>
      <c r="AM40" s="447"/>
      <c r="AN40" s="447"/>
      <c r="AO40" s="447"/>
      <c r="AP40" s="447"/>
      <c r="AQ40" s="447"/>
      <c r="AR40" s="447"/>
      <c r="AS40" s="447"/>
      <c r="AT40" s="443"/>
      <c r="AU40" s="443"/>
      <c r="AV40" s="443"/>
      <c r="AW40" s="443"/>
      <c r="AX40" s="443"/>
      <c r="AY40" s="443"/>
      <c r="AZ40" s="443"/>
      <c r="BA40" s="443"/>
      <c r="BB40" s="443"/>
      <c r="BC40" s="443"/>
      <c r="BD40" s="443"/>
      <c r="BE40" s="443"/>
      <c r="BF40" s="443"/>
      <c r="BG40" s="443"/>
      <c r="BH40" s="443"/>
      <c r="BI40" s="443"/>
      <c r="BJ40" s="443"/>
      <c r="BK40" s="443"/>
      <c r="BL40" s="443"/>
      <c r="BM40" s="443"/>
      <c r="BN40" s="443"/>
      <c r="BO40" s="443"/>
      <c r="BP40" s="443"/>
      <c r="BQ40" s="443"/>
      <c r="BR40" s="439"/>
      <c r="BS40" s="439"/>
      <c r="BT40" s="439"/>
      <c r="BU40" s="439"/>
      <c r="BV40" s="439"/>
      <c r="BW40" s="439"/>
      <c r="BX40" s="439"/>
      <c r="BY40" s="439"/>
      <c r="BZ40" s="439"/>
      <c r="CA40" s="439"/>
      <c r="CB40" s="439"/>
      <c r="CC40" s="439"/>
      <c r="CD40" s="439"/>
      <c r="CE40" s="438"/>
      <c r="CF40" s="438"/>
      <c r="CG40" s="438"/>
      <c r="CH40" s="438"/>
      <c r="CI40" s="438"/>
      <c r="CJ40" s="438"/>
      <c r="CK40" s="438"/>
      <c r="CL40" s="438"/>
      <c r="CM40" s="438"/>
      <c r="CN40" s="438"/>
      <c r="CO40" s="438"/>
      <c r="CP40" s="438"/>
      <c r="CQ40" s="438"/>
      <c r="CR40" s="440"/>
      <c r="CS40" s="440"/>
      <c r="CT40" s="440"/>
      <c r="CU40" s="440"/>
      <c r="CV40" s="440"/>
      <c r="CW40" s="440"/>
      <c r="CX40" s="440"/>
      <c r="CY40" s="440"/>
      <c r="CZ40" s="440"/>
      <c r="DA40" s="440"/>
      <c r="DB40" s="440"/>
      <c r="DC40" s="440"/>
      <c r="DD40" s="440"/>
    </row>
    <row r="41" spans="1:108" ht="100.5" customHeight="1" x14ac:dyDescent="0.25">
      <c r="A41" s="254"/>
      <c r="B41" s="448" t="s">
        <v>151</v>
      </c>
      <c r="C41" s="448"/>
      <c r="D41" s="448"/>
      <c r="E41" s="448"/>
      <c r="F41" s="448"/>
      <c r="G41" s="448"/>
      <c r="H41" s="448"/>
      <c r="I41" s="448"/>
      <c r="J41" s="448"/>
      <c r="K41" s="448"/>
      <c r="L41" s="448"/>
      <c r="M41" s="448"/>
      <c r="N41" s="448"/>
      <c r="O41" s="448"/>
      <c r="P41" s="448"/>
      <c r="Q41" s="448"/>
      <c r="R41" s="448"/>
      <c r="S41" s="448"/>
      <c r="T41" s="448"/>
      <c r="U41" s="448"/>
      <c r="V41" s="448"/>
      <c r="W41" s="448"/>
      <c r="X41" s="448"/>
      <c r="Y41" s="448"/>
      <c r="Z41" s="448"/>
      <c r="AA41" s="448"/>
      <c r="AB41" s="448"/>
      <c r="AC41" s="448"/>
      <c r="AD41" s="448"/>
      <c r="AE41" s="448"/>
      <c r="AF41" s="448"/>
      <c r="AG41" s="448"/>
      <c r="AH41" s="448"/>
      <c r="AI41" s="448"/>
      <c r="AJ41" s="448"/>
      <c r="AK41" s="448"/>
      <c r="AL41" s="448"/>
      <c r="AM41" s="448"/>
      <c r="AN41" s="448"/>
      <c r="AO41" s="448"/>
      <c r="AP41" s="448"/>
      <c r="AQ41" s="448"/>
      <c r="AR41" s="448"/>
      <c r="AS41" s="448"/>
      <c r="AT41" s="438">
        <v>1</v>
      </c>
      <c r="AU41" s="438"/>
      <c r="AV41" s="438"/>
      <c r="AW41" s="438"/>
      <c r="AX41" s="438"/>
      <c r="AY41" s="438"/>
      <c r="AZ41" s="438"/>
      <c r="BA41" s="438"/>
      <c r="BB41" s="438"/>
      <c r="BC41" s="438"/>
      <c r="BD41" s="438"/>
      <c r="BE41" s="438"/>
      <c r="BF41" s="438">
        <v>1</v>
      </c>
      <c r="BG41" s="438"/>
      <c r="BH41" s="438"/>
      <c r="BI41" s="438"/>
      <c r="BJ41" s="438"/>
      <c r="BK41" s="438"/>
      <c r="BL41" s="438"/>
      <c r="BM41" s="438"/>
      <c r="BN41" s="438"/>
      <c r="BO41" s="438"/>
      <c r="BP41" s="438"/>
      <c r="BQ41" s="438"/>
      <c r="BR41" s="439">
        <v>1</v>
      </c>
      <c r="BS41" s="439"/>
      <c r="BT41" s="439"/>
      <c r="BU41" s="439"/>
      <c r="BV41" s="439"/>
      <c r="BW41" s="439"/>
      <c r="BX41" s="439"/>
      <c r="BY41" s="439"/>
      <c r="BZ41" s="439"/>
      <c r="CA41" s="439"/>
      <c r="CB41" s="439"/>
      <c r="CC41" s="439"/>
      <c r="CD41" s="439"/>
      <c r="CE41" s="438" t="s">
        <v>133</v>
      </c>
      <c r="CF41" s="438"/>
      <c r="CG41" s="438"/>
      <c r="CH41" s="438"/>
      <c r="CI41" s="438"/>
      <c r="CJ41" s="438"/>
      <c r="CK41" s="438"/>
      <c r="CL41" s="438"/>
      <c r="CM41" s="438"/>
      <c r="CN41" s="438"/>
      <c r="CO41" s="438"/>
      <c r="CP41" s="438"/>
      <c r="CQ41" s="438"/>
      <c r="CR41" s="440">
        <v>2</v>
      </c>
      <c r="CS41" s="440"/>
      <c r="CT41" s="440"/>
      <c r="CU41" s="440"/>
      <c r="CV41" s="440"/>
      <c r="CW41" s="440"/>
      <c r="CX41" s="440"/>
      <c r="CY41" s="440"/>
      <c r="CZ41" s="440"/>
      <c r="DA41" s="440"/>
      <c r="DB41" s="440"/>
      <c r="DC41" s="440"/>
      <c r="DD41" s="440"/>
    </row>
    <row r="42" spans="1:108" ht="112.5" customHeight="1" x14ac:dyDescent="0.25">
      <c r="A42" s="254"/>
      <c r="B42" s="448" t="s">
        <v>152</v>
      </c>
      <c r="C42" s="448"/>
      <c r="D42" s="448"/>
      <c r="E42" s="448"/>
      <c r="F42" s="448"/>
      <c r="G42" s="448"/>
      <c r="H42" s="448"/>
      <c r="I42" s="448"/>
      <c r="J42" s="448"/>
      <c r="K42" s="448"/>
      <c r="L42" s="448"/>
      <c r="M42" s="448"/>
      <c r="N42" s="448"/>
      <c r="O42" s="448"/>
      <c r="P42" s="448"/>
      <c r="Q42" s="448"/>
      <c r="R42" s="448"/>
      <c r="S42" s="448"/>
      <c r="T42" s="448"/>
      <c r="U42" s="448"/>
      <c r="V42" s="448"/>
      <c r="W42" s="448"/>
      <c r="X42" s="448"/>
      <c r="Y42" s="448"/>
      <c r="Z42" s="448"/>
      <c r="AA42" s="448"/>
      <c r="AB42" s="448"/>
      <c r="AC42" s="448"/>
      <c r="AD42" s="448"/>
      <c r="AE42" s="448"/>
      <c r="AF42" s="448"/>
      <c r="AG42" s="448"/>
      <c r="AH42" s="448"/>
      <c r="AI42" s="448"/>
      <c r="AJ42" s="448"/>
      <c r="AK42" s="448"/>
      <c r="AL42" s="448"/>
      <c r="AM42" s="448"/>
      <c r="AN42" s="448"/>
      <c r="AO42" s="448"/>
      <c r="AP42" s="448"/>
      <c r="AQ42" s="448"/>
      <c r="AR42" s="448"/>
      <c r="AS42" s="448"/>
      <c r="AT42" s="438">
        <v>1</v>
      </c>
      <c r="AU42" s="438"/>
      <c r="AV42" s="438"/>
      <c r="AW42" s="438"/>
      <c r="AX42" s="438"/>
      <c r="AY42" s="438"/>
      <c r="AZ42" s="438"/>
      <c r="BA42" s="438"/>
      <c r="BB42" s="438"/>
      <c r="BC42" s="438"/>
      <c r="BD42" s="438"/>
      <c r="BE42" s="438"/>
      <c r="BF42" s="438">
        <v>1</v>
      </c>
      <c r="BG42" s="438"/>
      <c r="BH42" s="438"/>
      <c r="BI42" s="438"/>
      <c r="BJ42" s="438"/>
      <c r="BK42" s="438"/>
      <c r="BL42" s="438"/>
      <c r="BM42" s="438"/>
      <c r="BN42" s="438"/>
      <c r="BO42" s="438"/>
      <c r="BP42" s="438"/>
      <c r="BQ42" s="438"/>
      <c r="BR42" s="439">
        <v>1</v>
      </c>
      <c r="BS42" s="439"/>
      <c r="BT42" s="439"/>
      <c r="BU42" s="439"/>
      <c r="BV42" s="439"/>
      <c r="BW42" s="439"/>
      <c r="BX42" s="439"/>
      <c r="BY42" s="439"/>
      <c r="BZ42" s="439"/>
      <c r="CA42" s="439"/>
      <c r="CB42" s="439"/>
      <c r="CC42" s="439"/>
      <c r="CD42" s="439"/>
      <c r="CE42" s="438" t="s">
        <v>133</v>
      </c>
      <c r="CF42" s="438"/>
      <c r="CG42" s="438"/>
      <c r="CH42" s="438"/>
      <c r="CI42" s="438"/>
      <c r="CJ42" s="438"/>
      <c r="CK42" s="438"/>
      <c r="CL42" s="438"/>
      <c r="CM42" s="438"/>
      <c r="CN42" s="438"/>
      <c r="CO42" s="438"/>
      <c r="CP42" s="438"/>
      <c r="CQ42" s="438"/>
      <c r="CR42" s="440">
        <v>2</v>
      </c>
      <c r="CS42" s="440"/>
      <c r="CT42" s="440"/>
      <c r="CU42" s="440"/>
      <c r="CV42" s="440"/>
      <c r="CW42" s="440"/>
      <c r="CX42" s="440"/>
      <c r="CY42" s="440"/>
      <c r="CZ42" s="440"/>
      <c r="DA42" s="440"/>
      <c r="DB42" s="440"/>
      <c r="DC42" s="440"/>
      <c r="DD42" s="440"/>
    </row>
    <row r="43" spans="1:108" ht="71.099999999999994" customHeight="1" x14ac:dyDescent="0.25">
      <c r="A43" s="254"/>
      <c r="B43" s="448" t="s">
        <v>153</v>
      </c>
      <c r="C43" s="448"/>
      <c r="D43" s="448"/>
      <c r="E43" s="448"/>
      <c r="F43" s="448"/>
      <c r="G43" s="448"/>
      <c r="H43" s="448"/>
      <c r="I43" s="448"/>
      <c r="J43" s="448"/>
      <c r="K43" s="448"/>
      <c r="L43" s="448"/>
      <c r="M43" s="448"/>
      <c r="N43" s="448"/>
      <c r="O43" s="448"/>
      <c r="P43" s="448"/>
      <c r="Q43" s="448"/>
      <c r="R43" s="448"/>
      <c r="S43" s="448"/>
      <c r="T43" s="448"/>
      <c r="U43" s="448"/>
      <c r="V43" s="448"/>
      <c r="W43" s="448"/>
      <c r="X43" s="448"/>
      <c r="Y43" s="448"/>
      <c r="Z43" s="448"/>
      <c r="AA43" s="448"/>
      <c r="AB43" s="448"/>
      <c r="AC43" s="448"/>
      <c r="AD43" s="448"/>
      <c r="AE43" s="448"/>
      <c r="AF43" s="448"/>
      <c r="AG43" s="448"/>
      <c r="AH43" s="448"/>
      <c r="AI43" s="448"/>
      <c r="AJ43" s="448"/>
      <c r="AK43" s="448"/>
      <c r="AL43" s="448"/>
      <c r="AM43" s="448"/>
      <c r="AN43" s="448"/>
      <c r="AO43" s="448"/>
      <c r="AP43" s="448"/>
      <c r="AQ43" s="448"/>
      <c r="AR43" s="448"/>
      <c r="AS43" s="448"/>
      <c r="AT43" s="450">
        <v>0</v>
      </c>
      <c r="AU43" s="450"/>
      <c r="AV43" s="450"/>
      <c r="AW43" s="450"/>
      <c r="AX43" s="450"/>
      <c r="AY43" s="450"/>
      <c r="AZ43" s="450"/>
      <c r="BA43" s="450"/>
      <c r="BB43" s="450"/>
      <c r="BC43" s="450"/>
      <c r="BD43" s="450"/>
      <c r="BE43" s="450"/>
      <c r="BF43" s="450">
        <v>0</v>
      </c>
      <c r="BG43" s="450"/>
      <c r="BH43" s="450"/>
      <c r="BI43" s="450"/>
      <c r="BJ43" s="450"/>
      <c r="BK43" s="450"/>
      <c r="BL43" s="450"/>
      <c r="BM43" s="450"/>
      <c r="BN43" s="450"/>
      <c r="BO43" s="450"/>
      <c r="BP43" s="450"/>
      <c r="BQ43" s="450"/>
      <c r="BR43" s="439">
        <v>1</v>
      </c>
      <c r="BS43" s="439"/>
      <c r="BT43" s="439"/>
      <c r="BU43" s="439"/>
      <c r="BV43" s="439"/>
      <c r="BW43" s="439"/>
      <c r="BX43" s="439"/>
      <c r="BY43" s="439"/>
      <c r="BZ43" s="439"/>
      <c r="CA43" s="439"/>
      <c r="CB43" s="439"/>
      <c r="CC43" s="439"/>
      <c r="CD43" s="439"/>
      <c r="CE43" s="438" t="s">
        <v>154</v>
      </c>
      <c r="CF43" s="438"/>
      <c r="CG43" s="438"/>
      <c r="CH43" s="438"/>
      <c r="CI43" s="438"/>
      <c r="CJ43" s="438"/>
      <c r="CK43" s="438"/>
      <c r="CL43" s="438"/>
      <c r="CM43" s="438"/>
      <c r="CN43" s="438"/>
      <c r="CO43" s="438"/>
      <c r="CP43" s="438"/>
      <c r="CQ43" s="438"/>
      <c r="CR43" s="440">
        <v>2</v>
      </c>
      <c r="CS43" s="440"/>
      <c r="CT43" s="440"/>
      <c r="CU43" s="440"/>
      <c r="CV43" s="440"/>
      <c r="CW43" s="440"/>
      <c r="CX43" s="440"/>
      <c r="CY43" s="440"/>
      <c r="CZ43" s="440"/>
      <c r="DA43" s="440"/>
      <c r="DB43" s="440"/>
      <c r="DC43" s="440"/>
      <c r="DD43" s="440"/>
    </row>
    <row r="44" spans="1:108" ht="102" customHeight="1" x14ac:dyDescent="0.25">
      <c r="A44" s="254"/>
      <c r="B44" s="449" t="s">
        <v>155</v>
      </c>
      <c r="C44" s="449"/>
      <c r="D44" s="449"/>
      <c r="E44" s="449"/>
      <c r="F44" s="449"/>
      <c r="G44" s="449"/>
      <c r="H44" s="449"/>
      <c r="I44" s="449"/>
      <c r="J44" s="449"/>
      <c r="K44" s="449"/>
      <c r="L44" s="449"/>
      <c r="M44" s="449"/>
      <c r="N44" s="449"/>
      <c r="O44" s="449"/>
      <c r="P44" s="449"/>
      <c r="Q44" s="449"/>
      <c r="R44" s="449"/>
      <c r="S44" s="449"/>
      <c r="T44" s="449"/>
      <c r="U44" s="449"/>
      <c r="V44" s="449"/>
      <c r="W44" s="449"/>
      <c r="X44" s="449"/>
      <c r="Y44" s="449"/>
      <c r="Z44" s="449"/>
      <c r="AA44" s="449"/>
      <c r="AB44" s="449"/>
      <c r="AC44" s="449"/>
      <c r="AD44" s="449"/>
      <c r="AE44" s="449"/>
      <c r="AF44" s="449"/>
      <c r="AG44" s="449"/>
      <c r="AH44" s="449"/>
      <c r="AI44" s="449"/>
      <c r="AJ44" s="449"/>
      <c r="AK44" s="449"/>
      <c r="AL44" s="449"/>
      <c r="AM44" s="449"/>
      <c r="AN44" s="449"/>
      <c r="AO44" s="449"/>
      <c r="AP44" s="449"/>
      <c r="AQ44" s="449"/>
      <c r="AR44" s="449"/>
      <c r="AS44" s="449"/>
      <c r="AT44" s="443" t="s">
        <v>149</v>
      </c>
      <c r="AU44" s="443"/>
      <c r="AV44" s="443"/>
      <c r="AW44" s="443"/>
      <c r="AX44" s="443"/>
      <c r="AY44" s="443"/>
      <c r="AZ44" s="443"/>
      <c r="BA44" s="443"/>
      <c r="BB44" s="443"/>
      <c r="BC44" s="443"/>
      <c r="BD44" s="443"/>
      <c r="BE44" s="443"/>
      <c r="BF44" s="443" t="s">
        <v>149</v>
      </c>
      <c r="BG44" s="443"/>
      <c r="BH44" s="443"/>
      <c r="BI44" s="443"/>
      <c r="BJ44" s="443"/>
      <c r="BK44" s="443"/>
      <c r="BL44" s="443"/>
      <c r="BM44" s="443"/>
      <c r="BN44" s="443"/>
      <c r="BO44" s="443"/>
      <c r="BP44" s="443"/>
      <c r="BQ44" s="443"/>
      <c r="BR44" s="439">
        <v>1</v>
      </c>
      <c r="BS44" s="439"/>
      <c r="BT44" s="439"/>
      <c r="BU44" s="439"/>
      <c r="BV44" s="439"/>
      <c r="BW44" s="439"/>
      <c r="BX44" s="439"/>
      <c r="BY44" s="439"/>
      <c r="BZ44" s="439"/>
      <c r="CA44" s="439"/>
      <c r="CB44" s="439"/>
      <c r="CC44" s="439"/>
      <c r="CD44" s="439"/>
      <c r="CE44" s="438"/>
      <c r="CF44" s="438"/>
      <c r="CG44" s="438"/>
      <c r="CH44" s="438"/>
      <c r="CI44" s="438"/>
      <c r="CJ44" s="438"/>
      <c r="CK44" s="438"/>
      <c r="CL44" s="438"/>
      <c r="CM44" s="438"/>
      <c r="CN44" s="438"/>
      <c r="CO44" s="438"/>
      <c r="CP44" s="438"/>
      <c r="CQ44" s="438"/>
      <c r="CR44" s="440">
        <v>2</v>
      </c>
      <c r="CS44" s="440"/>
      <c r="CT44" s="440"/>
      <c r="CU44" s="440"/>
      <c r="CV44" s="440"/>
      <c r="CW44" s="440"/>
      <c r="CX44" s="440"/>
      <c r="CY44" s="440"/>
      <c r="CZ44" s="440"/>
      <c r="DA44" s="440"/>
      <c r="DB44" s="440"/>
      <c r="DC44" s="440"/>
      <c r="DD44" s="440"/>
    </row>
    <row r="45" spans="1:108" ht="72" customHeight="1" x14ac:dyDescent="0.25">
      <c r="A45" s="254"/>
      <c r="B45" s="448" t="s">
        <v>156</v>
      </c>
      <c r="C45" s="448"/>
      <c r="D45" s="448"/>
      <c r="E45" s="448"/>
      <c r="F45" s="448"/>
      <c r="G45" s="448"/>
      <c r="H45" s="448"/>
      <c r="I45" s="448"/>
      <c r="J45" s="448"/>
      <c r="K45" s="448"/>
      <c r="L45" s="448"/>
      <c r="M45" s="448"/>
      <c r="N45" s="448"/>
      <c r="O45" s="448"/>
      <c r="P45" s="448"/>
      <c r="Q45" s="448"/>
      <c r="R45" s="448"/>
      <c r="S45" s="448"/>
      <c r="T45" s="448"/>
      <c r="U45" s="448"/>
      <c r="V45" s="448"/>
      <c r="W45" s="448"/>
      <c r="X45" s="448"/>
      <c r="Y45" s="448"/>
      <c r="Z45" s="448"/>
      <c r="AA45" s="448"/>
      <c r="AB45" s="448"/>
      <c r="AC45" s="448"/>
      <c r="AD45" s="448"/>
      <c r="AE45" s="448"/>
      <c r="AF45" s="448"/>
      <c r="AG45" s="448"/>
      <c r="AH45" s="448"/>
      <c r="AI45" s="448"/>
      <c r="AJ45" s="448"/>
      <c r="AK45" s="448"/>
      <c r="AL45" s="448"/>
      <c r="AM45" s="448"/>
      <c r="AN45" s="448"/>
      <c r="AO45" s="448"/>
      <c r="AP45" s="448"/>
      <c r="AQ45" s="448"/>
      <c r="AR45" s="448"/>
      <c r="AS45" s="448"/>
      <c r="AT45" s="438" t="s">
        <v>104</v>
      </c>
      <c r="AU45" s="438"/>
      <c r="AV45" s="438"/>
      <c r="AW45" s="438"/>
      <c r="AX45" s="438"/>
      <c r="AY45" s="438"/>
      <c r="AZ45" s="438"/>
      <c r="BA45" s="438"/>
      <c r="BB45" s="438"/>
      <c r="BC45" s="438"/>
      <c r="BD45" s="438"/>
      <c r="BE45" s="438"/>
      <c r="BF45" s="438" t="s">
        <v>104</v>
      </c>
      <c r="BG45" s="438"/>
      <c r="BH45" s="438"/>
      <c r="BI45" s="438"/>
      <c r="BJ45" s="438"/>
      <c r="BK45" s="438"/>
      <c r="BL45" s="438"/>
      <c r="BM45" s="438"/>
      <c r="BN45" s="438"/>
      <c r="BO45" s="438"/>
      <c r="BP45" s="438"/>
      <c r="BQ45" s="438"/>
      <c r="BR45" s="438" t="s">
        <v>104</v>
      </c>
      <c r="BS45" s="438"/>
      <c r="BT45" s="438"/>
      <c r="BU45" s="438"/>
      <c r="BV45" s="438"/>
      <c r="BW45" s="438"/>
      <c r="BX45" s="438"/>
      <c r="BY45" s="438"/>
      <c r="BZ45" s="438"/>
      <c r="CA45" s="438"/>
      <c r="CB45" s="438"/>
      <c r="CC45" s="438"/>
      <c r="CD45" s="438"/>
      <c r="CE45" s="438" t="s">
        <v>104</v>
      </c>
      <c r="CF45" s="438"/>
      <c r="CG45" s="438"/>
      <c r="CH45" s="438"/>
      <c r="CI45" s="438"/>
      <c r="CJ45" s="438"/>
      <c r="CK45" s="438"/>
      <c r="CL45" s="438"/>
      <c r="CM45" s="438"/>
      <c r="CN45" s="438"/>
      <c r="CO45" s="438"/>
      <c r="CP45" s="438"/>
      <c r="CQ45" s="438"/>
      <c r="CR45" s="440">
        <v>2</v>
      </c>
      <c r="CS45" s="440"/>
      <c r="CT45" s="440"/>
      <c r="CU45" s="440"/>
      <c r="CV45" s="440"/>
      <c r="CW45" s="440"/>
      <c r="CX45" s="440"/>
      <c r="CY45" s="440"/>
      <c r="CZ45" s="440"/>
      <c r="DA45" s="440"/>
      <c r="DB45" s="440"/>
      <c r="DC45" s="440"/>
      <c r="DD45" s="440"/>
    </row>
    <row r="46" spans="1:108" ht="15" customHeight="1" x14ac:dyDescent="0.25">
      <c r="A46" s="254"/>
      <c r="B46" s="449" t="s">
        <v>143</v>
      </c>
      <c r="C46" s="449"/>
      <c r="D46" s="449"/>
      <c r="E46" s="449"/>
      <c r="F46" s="449"/>
      <c r="G46" s="449"/>
      <c r="H46" s="449"/>
      <c r="I46" s="449"/>
      <c r="J46" s="449"/>
      <c r="K46" s="449"/>
      <c r="L46" s="449"/>
      <c r="M46" s="449"/>
      <c r="N46" s="449"/>
      <c r="O46" s="449"/>
      <c r="P46" s="449"/>
      <c r="Q46" s="449"/>
      <c r="R46" s="449"/>
      <c r="S46" s="449"/>
      <c r="T46" s="449"/>
      <c r="U46" s="449"/>
      <c r="V46" s="449"/>
      <c r="W46" s="449"/>
      <c r="X46" s="449"/>
      <c r="Y46" s="449"/>
      <c r="Z46" s="449"/>
      <c r="AA46" s="449"/>
      <c r="AB46" s="449"/>
      <c r="AC46" s="449"/>
      <c r="AD46" s="449"/>
      <c r="AE46" s="449"/>
      <c r="AF46" s="449"/>
      <c r="AG46" s="449"/>
      <c r="AH46" s="449"/>
      <c r="AI46" s="449"/>
      <c r="AJ46" s="449"/>
      <c r="AK46" s="449"/>
      <c r="AL46" s="449"/>
      <c r="AM46" s="449"/>
      <c r="AN46" s="449"/>
      <c r="AO46" s="449"/>
      <c r="AP46" s="449"/>
      <c r="AQ46" s="449"/>
      <c r="AR46" s="449"/>
      <c r="AS46" s="449"/>
      <c r="AT46" s="438"/>
      <c r="AU46" s="438"/>
      <c r="AV46" s="438"/>
      <c r="AW46" s="438"/>
      <c r="AX46" s="438"/>
      <c r="AY46" s="438"/>
      <c r="AZ46" s="438"/>
      <c r="BA46" s="438"/>
      <c r="BB46" s="438"/>
      <c r="BC46" s="438"/>
      <c r="BD46" s="438"/>
      <c r="BE46" s="438"/>
      <c r="BF46" s="438"/>
      <c r="BG46" s="438"/>
      <c r="BH46" s="438"/>
      <c r="BI46" s="438"/>
      <c r="BJ46" s="438"/>
      <c r="BK46" s="438"/>
      <c r="BL46" s="438"/>
      <c r="BM46" s="438"/>
      <c r="BN46" s="438"/>
      <c r="BO46" s="438"/>
      <c r="BP46" s="438"/>
      <c r="BQ46" s="438"/>
      <c r="BR46" s="438"/>
      <c r="BS46" s="438"/>
      <c r="BT46" s="438"/>
      <c r="BU46" s="438"/>
      <c r="BV46" s="438"/>
      <c r="BW46" s="438"/>
      <c r="BX46" s="438"/>
      <c r="BY46" s="438"/>
      <c r="BZ46" s="438"/>
      <c r="CA46" s="438"/>
      <c r="CB46" s="438"/>
      <c r="CC46" s="438"/>
      <c r="CD46" s="438"/>
      <c r="CE46" s="438"/>
      <c r="CF46" s="438"/>
      <c r="CG46" s="438"/>
      <c r="CH46" s="438"/>
      <c r="CI46" s="438"/>
      <c r="CJ46" s="438"/>
      <c r="CK46" s="438"/>
      <c r="CL46" s="438"/>
      <c r="CM46" s="438"/>
      <c r="CN46" s="438"/>
      <c r="CO46" s="438"/>
      <c r="CP46" s="438"/>
      <c r="CQ46" s="438"/>
      <c r="CR46" s="440"/>
      <c r="CS46" s="440"/>
      <c r="CT46" s="440"/>
      <c r="CU46" s="440"/>
      <c r="CV46" s="440"/>
      <c r="CW46" s="440"/>
      <c r="CX46" s="440"/>
      <c r="CY46" s="440"/>
      <c r="CZ46" s="440"/>
      <c r="DA46" s="440"/>
      <c r="DB46" s="440"/>
      <c r="DC46" s="440"/>
      <c r="DD46" s="440"/>
    </row>
    <row r="47" spans="1:108" s="253" customFormat="1" ht="15" customHeight="1" x14ac:dyDescent="0.25">
      <c r="A47" s="255"/>
      <c r="B47" s="446" t="s">
        <v>157</v>
      </c>
      <c r="C47" s="446"/>
      <c r="D47" s="446"/>
      <c r="E47" s="446"/>
      <c r="F47" s="446"/>
      <c r="G47" s="446"/>
      <c r="H47" s="446"/>
      <c r="I47" s="446"/>
      <c r="J47" s="446"/>
      <c r="K47" s="446"/>
      <c r="L47" s="446"/>
      <c r="M47" s="446"/>
      <c r="N47" s="446"/>
      <c r="O47" s="446"/>
      <c r="P47" s="446"/>
      <c r="Q47" s="446"/>
      <c r="R47" s="446"/>
      <c r="S47" s="446"/>
      <c r="T47" s="446"/>
      <c r="U47" s="446"/>
      <c r="V47" s="446"/>
      <c r="W47" s="446"/>
      <c r="X47" s="446"/>
      <c r="Y47" s="446"/>
      <c r="Z47" s="446"/>
      <c r="AA47" s="446"/>
      <c r="AB47" s="446"/>
      <c r="AC47" s="446"/>
      <c r="AD47" s="446"/>
      <c r="AE47" s="446"/>
      <c r="AF47" s="446"/>
      <c r="AG47" s="446"/>
      <c r="AH47" s="446"/>
      <c r="AI47" s="446"/>
      <c r="AJ47" s="446"/>
      <c r="AK47" s="446"/>
      <c r="AL47" s="446"/>
      <c r="AM47" s="446"/>
      <c r="AN47" s="446"/>
      <c r="AO47" s="446"/>
      <c r="AP47" s="446"/>
      <c r="AQ47" s="446"/>
      <c r="AR47" s="446"/>
      <c r="AS47" s="446"/>
      <c r="AT47" s="441" t="s">
        <v>104</v>
      </c>
      <c r="AU47" s="439"/>
      <c r="AV47" s="439"/>
      <c r="AW47" s="439"/>
      <c r="AX47" s="439"/>
      <c r="AY47" s="439"/>
      <c r="AZ47" s="439"/>
      <c r="BA47" s="439"/>
      <c r="BB47" s="439"/>
      <c r="BC47" s="439"/>
      <c r="BD47" s="439"/>
      <c r="BE47" s="439"/>
      <c r="BF47" s="441" t="s">
        <v>104</v>
      </c>
      <c r="BG47" s="439"/>
      <c r="BH47" s="439"/>
      <c r="BI47" s="439"/>
      <c r="BJ47" s="439"/>
      <c r="BK47" s="439"/>
      <c r="BL47" s="439"/>
      <c r="BM47" s="439"/>
      <c r="BN47" s="439"/>
      <c r="BO47" s="439"/>
      <c r="BP47" s="439"/>
      <c r="BQ47" s="439"/>
      <c r="BR47" s="439">
        <v>1</v>
      </c>
      <c r="BS47" s="439"/>
      <c r="BT47" s="439"/>
      <c r="BU47" s="439"/>
      <c r="BV47" s="439"/>
      <c r="BW47" s="439"/>
      <c r="BX47" s="439"/>
      <c r="BY47" s="439"/>
      <c r="BZ47" s="439"/>
      <c r="CA47" s="439"/>
      <c r="CB47" s="439"/>
      <c r="CC47" s="439"/>
      <c r="CD47" s="439"/>
      <c r="CE47" s="438" t="s">
        <v>154</v>
      </c>
      <c r="CF47" s="438"/>
      <c r="CG47" s="438"/>
      <c r="CH47" s="438"/>
      <c r="CI47" s="438"/>
      <c r="CJ47" s="438"/>
      <c r="CK47" s="438"/>
      <c r="CL47" s="438"/>
      <c r="CM47" s="438"/>
      <c r="CN47" s="438"/>
      <c r="CO47" s="438"/>
      <c r="CP47" s="438"/>
      <c r="CQ47" s="438"/>
      <c r="CR47" s="440">
        <v>2</v>
      </c>
      <c r="CS47" s="440"/>
      <c r="CT47" s="440"/>
      <c r="CU47" s="440"/>
      <c r="CV47" s="440"/>
      <c r="CW47" s="440"/>
      <c r="CX47" s="440"/>
      <c r="CY47" s="440"/>
      <c r="CZ47" s="440"/>
      <c r="DA47" s="440"/>
      <c r="DB47" s="440"/>
      <c r="DC47" s="440"/>
      <c r="DD47" s="440"/>
    </row>
    <row r="48" spans="1:108" ht="71.25" customHeight="1" x14ac:dyDescent="0.25">
      <c r="A48" s="256"/>
      <c r="B48" s="447" t="s">
        <v>158</v>
      </c>
      <c r="C48" s="447"/>
      <c r="D48" s="447"/>
      <c r="E48" s="447"/>
      <c r="F48" s="447"/>
      <c r="G48" s="447"/>
      <c r="H48" s="447"/>
      <c r="I48" s="447"/>
      <c r="J48" s="447"/>
      <c r="K48" s="447"/>
      <c r="L48" s="447"/>
      <c r="M48" s="447"/>
      <c r="N48" s="447"/>
      <c r="O48" s="447"/>
      <c r="P48" s="447"/>
      <c r="Q48" s="447"/>
      <c r="R48" s="447"/>
      <c r="S48" s="447"/>
      <c r="T48" s="447"/>
      <c r="U48" s="447"/>
      <c r="V48" s="447"/>
      <c r="W48" s="447"/>
      <c r="X48" s="447"/>
      <c r="Y48" s="447"/>
      <c r="Z48" s="447"/>
      <c r="AA48" s="447"/>
      <c r="AB48" s="447"/>
      <c r="AC48" s="447"/>
      <c r="AD48" s="447"/>
      <c r="AE48" s="447"/>
      <c r="AF48" s="447"/>
      <c r="AG48" s="447"/>
      <c r="AH48" s="447"/>
      <c r="AI48" s="447"/>
      <c r="AJ48" s="447"/>
      <c r="AK48" s="447"/>
      <c r="AL48" s="447"/>
      <c r="AM48" s="447"/>
      <c r="AN48" s="447"/>
      <c r="AO48" s="447"/>
      <c r="AP48" s="447"/>
      <c r="AQ48" s="447"/>
      <c r="AR48" s="447"/>
      <c r="AS48" s="447"/>
      <c r="AT48" s="439"/>
      <c r="AU48" s="439"/>
      <c r="AV48" s="439"/>
      <c r="AW48" s="439"/>
      <c r="AX48" s="439"/>
      <c r="AY48" s="439"/>
      <c r="AZ48" s="439"/>
      <c r="BA48" s="439"/>
      <c r="BB48" s="439"/>
      <c r="BC48" s="439"/>
      <c r="BD48" s="439"/>
      <c r="BE48" s="439"/>
      <c r="BF48" s="439"/>
      <c r="BG48" s="439"/>
      <c r="BH48" s="439"/>
      <c r="BI48" s="439"/>
      <c r="BJ48" s="439"/>
      <c r="BK48" s="439"/>
      <c r="BL48" s="439"/>
      <c r="BM48" s="439"/>
      <c r="BN48" s="439"/>
      <c r="BO48" s="439"/>
      <c r="BP48" s="439"/>
      <c r="BQ48" s="439"/>
      <c r="BR48" s="439"/>
      <c r="BS48" s="439"/>
      <c r="BT48" s="439"/>
      <c r="BU48" s="439"/>
      <c r="BV48" s="439"/>
      <c r="BW48" s="439"/>
      <c r="BX48" s="439"/>
      <c r="BY48" s="439"/>
      <c r="BZ48" s="439"/>
      <c r="CA48" s="439"/>
      <c r="CB48" s="439"/>
      <c r="CC48" s="439"/>
      <c r="CD48" s="439"/>
      <c r="CE48" s="438"/>
      <c r="CF48" s="438"/>
      <c r="CG48" s="438"/>
      <c r="CH48" s="438"/>
      <c r="CI48" s="438"/>
      <c r="CJ48" s="438"/>
      <c r="CK48" s="438"/>
      <c r="CL48" s="438"/>
      <c r="CM48" s="438"/>
      <c r="CN48" s="438"/>
      <c r="CO48" s="438"/>
      <c r="CP48" s="438"/>
      <c r="CQ48" s="438"/>
      <c r="CR48" s="440"/>
      <c r="CS48" s="440"/>
      <c r="CT48" s="440"/>
      <c r="CU48" s="440"/>
      <c r="CV48" s="440"/>
      <c r="CW48" s="440"/>
      <c r="CX48" s="440"/>
      <c r="CY48" s="440"/>
      <c r="CZ48" s="440"/>
      <c r="DA48" s="440"/>
      <c r="DB48" s="440"/>
      <c r="DC48" s="440"/>
      <c r="DD48" s="440"/>
    </row>
    <row r="49" spans="1:108" s="253" customFormat="1" ht="15" customHeight="1" x14ac:dyDescent="0.25">
      <c r="A49" s="255"/>
      <c r="B49" s="446" t="s">
        <v>159</v>
      </c>
      <c r="C49" s="446"/>
      <c r="D49" s="446"/>
      <c r="E49" s="446"/>
      <c r="F49" s="446"/>
      <c r="G49" s="446"/>
      <c r="H49" s="446"/>
      <c r="I49" s="446"/>
      <c r="J49" s="446"/>
      <c r="K49" s="446"/>
      <c r="L49" s="446"/>
      <c r="M49" s="446"/>
      <c r="N49" s="446"/>
      <c r="O49" s="446"/>
      <c r="P49" s="446"/>
      <c r="Q49" s="446"/>
      <c r="R49" s="446"/>
      <c r="S49" s="446"/>
      <c r="T49" s="446"/>
      <c r="U49" s="446"/>
      <c r="V49" s="446"/>
      <c r="W49" s="446"/>
      <c r="X49" s="446"/>
      <c r="Y49" s="446"/>
      <c r="Z49" s="446"/>
      <c r="AA49" s="446"/>
      <c r="AB49" s="446"/>
      <c r="AC49" s="446"/>
      <c r="AD49" s="446"/>
      <c r="AE49" s="446"/>
      <c r="AF49" s="446"/>
      <c r="AG49" s="446"/>
      <c r="AH49" s="446"/>
      <c r="AI49" s="446"/>
      <c r="AJ49" s="446"/>
      <c r="AK49" s="446"/>
      <c r="AL49" s="446"/>
      <c r="AM49" s="446"/>
      <c r="AN49" s="446"/>
      <c r="AO49" s="446"/>
      <c r="AP49" s="446"/>
      <c r="AQ49" s="446"/>
      <c r="AR49" s="446"/>
      <c r="AS49" s="446"/>
      <c r="AT49" s="443" t="s">
        <v>149</v>
      </c>
      <c r="AU49" s="443"/>
      <c r="AV49" s="443"/>
      <c r="AW49" s="443"/>
      <c r="AX49" s="443"/>
      <c r="AY49" s="443"/>
      <c r="AZ49" s="443"/>
      <c r="BA49" s="443"/>
      <c r="BB49" s="443"/>
      <c r="BC49" s="443"/>
      <c r="BD49" s="443"/>
      <c r="BE49" s="443"/>
      <c r="BF49" s="443" t="s">
        <v>149</v>
      </c>
      <c r="BG49" s="443"/>
      <c r="BH49" s="443"/>
      <c r="BI49" s="443"/>
      <c r="BJ49" s="443"/>
      <c r="BK49" s="443"/>
      <c r="BL49" s="443"/>
      <c r="BM49" s="443"/>
      <c r="BN49" s="443"/>
      <c r="BO49" s="443"/>
      <c r="BP49" s="443"/>
      <c r="BQ49" s="443"/>
      <c r="BR49" s="439">
        <v>1</v>
      </c>
      <c r="BS49" s="439"/>
      <c r="BT49" s="439"/>
      <c r="BU49" s="439"/>
      <c r="BV49" s="439"/>
      <c r="BW49" s="439"/>
      <c r="BX49" s="439"/>
      <c r="BY49" s="439"/>
      <c r="BZ49" s="439"/>
      <c r="CA49" s="439"/>
      <c r="CB49" s="439"/>
      <c r="CC49" s="439"/>
      <c r="CD49" s="439"/>
      <c r="CE49" s="438" t="s">
        <v>154</v>
      </c>
      <c r="CF49" s="438"/>
      <c r="CG49" s="438"/>
      <c r="CH49" s="438"/>
      <c r="CI49" s="438"/>
      <c r="CJ49" s="438"/>
      <c r="CK49" s="438"/>
      <c r="CL49" s="438"/>
      <c r="CM49" s="438"/>
      <c r="CN49" s="438"/>
      <c r="CO49" s="438"/>
      <c r="CP49" s="438"/>
      <c r="CQ49" s="438"/>
      <c r="CR49" s="440">
        <v>2</v>
      </c>
      <c r="CS49" s="440"/>
      <c r="CT49" s="440"/>
      <c r="CU49" s="440"/>
      <c r="CV49" s="440"/>
      <c r="CW49" s="440"/>
      <c r="CX49" s="440"/>
      <c r="CY49" s="440"/>
      <c r="CZ49" s="440"/>
      <c r="DA49" s="440"/>
      <c r="DB49" s="440"/>
      <c r="DC49" s="440"/>
      <c r="DD49" s="440"/>
    </row>
    <row r="50" spans="1:108" ht="100.5" customHeight="1" x14ac:dyDescent="0.25">
      <c r="A50" s="256"/>
      <c r="B50" s="447" t="s">
        <v>160</v>
      </c>
      <c r="C50" s="447"/>
      <c r="D50" s="447"/>
      <c r="E50" s="447"/>
      <c r="F50" s="447"/>
      <c r="G50" s="447"/>
      <c r="H50" s="447"/>
      <c r="I50" s="447"/>
      <c r="J50" s="447"/>
      <c r="K50" s="447"/>
      <c r="L50" s="447"/>
      <c r="M50" s="447"/>
      <c r="N50" s="447"/>
      <c r="O50" s="447"/>
      <c r="P50" s="447"/>
      <c r="Q50" s="447"/>
      <c r="R50" s="447"/>
      <c r="S50" s="447"/>
      <c r="T50" s="447"/>
      <c r="U50" s="447"/>
      <c r="V50" s="447"/>
      <c r="W50" s="447"/>
      <c r="X50" s="447"/>
      <c r="Y50" s="447"/>
      <c r="Z50" s="447"/>
      <c r="AA50" s="447"/>
      <c r="AB50" s="447"/>
      <c r="AC50" s="447"/>
      <c r="AD50" s="447"/>
      <c r="AE50" s="447"/>
      <c r="AF50" s="447"/>
      <c r="AG50" s="447"/>
      <c r="AH50" s="447"/>
      <c r="AI50" s="447"/>
      <c r="AJ50" s="447"/>
      <c r="AK50" s="447"/>
      <c r="AL50" s="447"/>
      <c r="AM50" s="447"/>
      <c r="AN50" s="447"/>
      <c r="AO50" s="447"/>
      <c r="AP50" s="447"/>
      <c r="AQ50" s="447"/>
      <c r="AR50" s="447"/>
      <c r="AS50" s="447"/>
      <c r="AT50" s="443"/>
      <c r="AU50" s="443"/>
      <c r="AV50" s="443"/>
      <c r="AW50" s="443"/>
      <c r="AX50" s="443"/>
      <c r="AY50" s="443"/>
      <c r="AZ50" s="443"/>
      <c r="BA50" s="443"/>
      <c r="BB50" s="443"/>
      <c r="BC50" s="443"/>
      <c r="BD50" s="443"/>
      <c r="BE50" s="443"/>
      <c r="BF50" s="443"/>
      <c r="BG50" s="443"/>
      <c r="BH50" s="443"/>
      <c r="BI50" s="443"/>
      <c r="BJ50" s="443"/>
      <c r="BK50" s="443"/>
      <c r="BL50" s="443"/>
      <c r="BM50" s="443"/>
      <c r="BN50" s="443"/>
      <c r="BO50" s="443"/>
      <c r="BP50" s="443"/>
      <c r="BQ50" s="443"/>
      <c r="BR50" s="439"/>
      <c r="BS50" s="439"/>
      <c r="BT50" s="439"/>
      <c r="BU50" s="439"/>
      <c r="BV50" s="439"/>
      <c r="BW50" s="439"/>
      <c r="BX50" s="439"/>
      <c r="BY50" s="439"/>
      <c r="BZ50" s="439"/>
      <c r="CA50" s="439"/>
      <c r="CB50" s="439"/>
      <c r="CC50" s="439"/>
      <c r="CD50" s="439"/>
      <c r="CE50" s="438"/>
      <c r="CF50" s="438"/>
      <c r="CG50" s="438"/>
      <c r="CH50" s="438"/>
      <c r="CI50" s="438"/>
      <c r="CJ50" s="438"/>
      <c r="CK50" s="438"/>
      <c r="CL50" s="438"/>
      <c r="CM50" s="438"/>
      <c r="CN50" s="438"/>
      <c r="CO50" s="438"/>
      <c r="CP50" s="438"/>
      <c r="CQ50" s="438"/>
      <c r="CR50" s="440"/>
      <c r="CS50" s="440"/>
      <c r="CT50" s="440"/>
      <c r="CU50" s="440"/>
      <c r="CV50" s="440"/>
      <c r="CW50" s="440"/>
      <c r="CX50" s="440"/>
      <c r="CY50" s="440"/>
      <c r="CZ50" s="440"/>
      <c r="DA50" s="440"/>
      <c r="DB50" s="440"/>
      <c r="DC50" s="440"/>
      <c r="DD50" s="440"/>
    </row>
    <row r="51" spans="1:108" ht="29.25" customHeight="1" x14ac:dyDescent="0.25">
      <c r="A51" s="254"/>
      <c r="B51" s="448" t="s">
        <v>161</v>
      </c>
      <c r="C51" s="448"/>
      <c r="D51" s="448"/>
      <c r="E51" s="448"/>
      <c r="F51" s="448"/>
      <c r="G51" s="448"/>
      <c r="H51" s="448"/>
      <c r="I51" s="448"/>
      <c r="J51" s="448"/>
      <c r="K51" s="448"/>
      <c r="L51" s="448"/>
      <c r="M51" s="448"/>
      <c r="N51" s="448"/>
      <c r="O51" s="448"/>
      <c r="P51" s="448"/>
      <c r="Q51" s="448"/>
      <c r="R51" s="448"/>
      <c r="S51" s="448"/>
      <c r="T51" s="448"/>
      <c r="U51" s="448"/>
      <c r="V51" s="448"/>
      <c r="W51" s="448"/>
      <c r="X51" s="448"/>
      <c r="Y51" s="448"/>
      <c r="Z51" s="448"/>
      <c r="AA51" s="448"/>
      <c r="AB51" s="448"/>
      <c r="AC51" s="448"/>
      <c r="AD51" s="448"/>
      <c r="AE51" s="448"/>
      <c r="AF51" s="448"/>
      <c r="AG51" s="448"/>
      <c r="AH51" s="448"/>
      <c r="AI51" s="448"/>
      <c r="AJ51" s="448"/>
      <c r="AK51" s="448"/>
      <c r="AL51" s="448"/>
      <c r="AM51" s="448"/>
      <c r="AN51" s="448"/>
      <c r="AO51" s="448"/>
      <c r="AP51" s="448"/>
      <c r="AQ51" s="448"/>
      <c r="AR51" s="448"/>
      <c r="AS51" s="448"/>
      <c r="AT51" s="438" t="s">
        <v>104</v>
      </c>
      <c r="AU51" s="438"/>
      <c r="AV51" s="438"/>
      <c r="AW51" s="438"/>
      <c r="AX51" s="438"/>
      <c r="AY51" s="438"/>
      <c r="AZ51" s="438"/>
      <c r="BA51" s="438"/>
      <c r="BB51" s="438"/>
      <c r="BC51" s="438"/>
      <c r="BD51" s="438"/>
      <c r="BE51" s="438"/>
      <c r="BF51" s="438" t="s">
        <v>104</v>
      </c>
      <c r="BG51" s="438"/>
      <c r="BH51" s="438"/>
      <c r="BI51" s="438"/>
      <c r="BJ51" s="438"/>
      <c r="BK51" s="438"/>
      <c r="BL51" s="438"/>
      <c r="BM51" s="438"/>
      <c r="BN51" s="438"/>
      <c r="BO51" s="438"/>
      <c r="BP51" s="438"/>
      <c r="BQ51" s="438"/>
      <c r="BR51" s="438" t="s">
        <v>104</v>
      </c>
      <c r="BS51" s="438"/>
      <c r="BT51" s="438"/>
      <c r="BU51" s="438"/>
      <c r="BV51" s="438"/>
      <c r="BW51" s="438"/>
      <c r="BX51" s="438"/>
      <c r="BY51" s="438"/>
      <c r="BZ51" s="438"/>
      <c r="CA51" s="438"/>
      <c r="CB51" s="438"/>
      <c r="CC51" s="438"/>
      <c r="CD51" s="438"/>
      <c r="CE51" s="438" t="s">
        <v>104</v>
      </c>
      <c r="CF51" s="438"/>
      <c r="CG51" s="438"/>
      <c r="CH51" s="438"/>
      <c r="CI51" s="438"/>
      <c r="CJ51" s="438"/>
      <c r="CK51" s="438"/>
      <c r="CL51" s="438"/>
      <c r="CM51" s="438"/>
      <c r="CN51" s="438"/>
      <c r="CO51" s="438"/>
      <c r="CP51" s="438"/>
      <c r="CQ51" s="438"/>
      <c r="CR51" s="444">
        <v>2</v>
      </c>
      <c r="CS51" s="444"/>
      <c r="CT51" s="444"/>
      <c r="CU51" s="444"/>
      <c r="CV51" s="444"/>
      <c r="CW51" s="444"/>
      <c r="CX51" s="444"/>
      <c r="CY51" s="444"/>
      <c r="CZ51" s="444"/>
      <c r="DA51" s="444"/>
      <c r="DB51" s="444"/>
      <c r="DC51" s="444"/>
      <c r="DD51" s="444"/>
    </row>
    <row r="53" spans="1:108" x14ac:dyDescent="0.25">
      <c r="F53" s="445" t="s">
        <v>20</v>
      </c>
      <c r="G53" s="445"/>
      <c r="H53" s="445"/>
      <c r="I53" s="445"/>
      <c r="J53" s="445"/>
      <c r="K53" s="445"/>
      <c r="L53" s="445"/>
      <c r="M53" s="445"/>
      <c r="N53" s="445"/>
      <c r="O53" s="445"/>
      <c r="P53" s="445"/>
      <c r="Q53" s="445"/>
      <c r="R53" s="445"/>
      <c r="S53" s="445"/>
      <c r="T53" s="445"/>
      <c r="U53" s="445"/>
      <c r="V53" s="445"/>
      <c r="W53" s="445"/>
      <c r="X53" s="445"/>
      <c r="Y53" s="445"/>
      <c r="Z53" s="445"/>
      <c r="AA53" s="445"/>
      <c r="AB53" s="445"/>
      <c r="AC53" s="445"/>
      <c r="AD53" s="445"/>
      <c r="AE53" s="445"/>
      <c r="AF53" s="445"/>
      <c r="AG53" s="445"/>
      <c r="AH53" s="445"/>
      <c r="AI53" s="445"/>
      <c r="AJ53" s="445"/>
      <c r="AK53" s="445"/>
      <c r="AL53" s="445"/>
      <c r="AM53" s="445"/>
      <c r="AN53" s="445"/>
      <c r="AO53" s="445"/>
      <c r="AP53" s="445"/>
      <c r="AQ53" s="445"/>
      <c r="AR53" s="445"/>
      <c r="AS53" s="445"/>
      <c r="AU53" s="445" t="s">
        <v>21</v>
      </c>
      <c r="AV53" s="445"/>
      <c r="AW53" s="445"/>
      <c r="AX53" s="445"/>
      <c r="AY53" s="445"/>
      <c r="AZ53" s="445"/>
      <c r="BA53" s="445"/>
      <c r="BB53" s="445"/>
      <c r="BC53" s="445"/>
      <c r="BD53" s="445"/>
      <c r="BE53" s="445"/>
      <c r="BF53" s="445"/>
      <c r="BG53" s="445"/>
      <c r="BH53" s="445"/>
      <c r="BI53" s="445"/>
      <c r="BJ53" s="445"/>
      <c r="BK53" s="445"/>
      <c r="BL53" s="445"/>
      <c r="BM53" s="445"/>
      <c r="BN53" s="445"/>
      <c r="BO53" s="445"/>
      <c r="BP53" s="445"/>
      <c r="BQ53" s="445"/>
      <c r="BR53" s="445"/>
      <c r="BS53" s="445"/>
      <c r="BT53" s="445"/>
      <c r="BU53" s="445"/>
      <c r="BV53" s="445"/>
      <c r="BW53" s="445"/>
      <c r="BX53" s="445"/>
      <c r="BY53" s="445"/>
      <c r="BZ53" s="445"/>
      <c r="CA53" s="445"/>
      <c r="CB53" s="445"/>
      <c r="CC53" s="445"/>
      <c r="CE53" s="445"/>
      <c r="CF53" s="445"/>
      <c r="CG53" s="445"/>
      <c r="CH53" s="445"/>
      <c r="CI53" s="445"/>
      <c r="CJ53" s="445"/>
      <c r="CK53" s="445"/>
      <c r="CL53" s="445"/>
      <c r="CM53" s="445"/>
      <c r="CN53" s="445"/>
      <c r="CO53" s="445"/>
      <c r="CP53" s="445"/>
      <c r="CQ53" s="445"/>
      <c r="CR53" s="445"/>
      <c r="CS53" s="445"/>
      <c r="CT53" s="445"/>
      <c r="CU53" s="445"/>
      <c r="CV53" s="445"/>
      <c r="CW53" s="445"/>
      <c r="CX53" s="445"/>
      <c r="CY53" s="445"/>
    </row>
    <row r="54" spans="1:108" x14ac:dyDescent="0.25">
      <c r="F54" s="442" t="s">
        <v>84</v>
      </c>
      <c r="G54" s="442"/>
      <c r="H54" s="442"/>
      <c r="I54" s="442"/>
      <c r="J54" s="442"/>
      <c r="K54" s="442"/>
      <c r="L54" s="442"/>
      <c r="M54" s="442"/>
      <c r="N54" s="442"/>
      <c r="O54" s="442"/>
      <c r="P54" s="442"/>
      <c r="Q54" s="442"/>
      <c r="R54" s="442"/>
      <c r="S54" s="442"/>
      <c r="T54" s="442"/>
      <c r="U54" s="442"/>
      <c r="V54" s="442"/>
      <c r="W54" s="442"/>
      <c r="X54" s="442"/>
      <c r="Y54" s="442"/>
      <c r="Z54" s="442"/>
      <c r="AA54" s="442"/>
      <c r="AB54" s="442"/>
      <c r="AC54" s="442"/>
      <c r="AD54" s="442"/>
      <c r="AE54" s="442"/>
      <c r="AF54" s="442"/>
      <c r="AG54" s="442"/>
      <c r="AH54" s="442"/>
      <c r="AI54" s="442"/>
      <c r="AJ54" s="442"/>
      <c r="AK54" s="442"/>
      <c r="AL54" s="442"/>
      <c r="AM54" s="442"/>
      <c r="AN54" s="442"/>
      <c r="AO54" s="442"/>
      <c r="AP54" s="442"/>
      <c r="AQ54" s="442"/>
      <c r="AR54" s="442"/>
      <c r="AS54" s="442"/>
      <c r="AT54" s="229"/>
      <c r="AU54" s="442" t="s">
        <v>85</v>
      </c>
      <c r="AV54" s="442"/>
      <c r="AW54" s="442"/>
      <c r="AX54" s="442"/>
      <c r="AY54" s="442"/>
      <c r="AZ54" s="442"/>
      <c r="BA54" s="442"/>
      <c r="BB54" s="442"/>
      <c r="BC54" s="442"/>
      <c r="BD54" s="442"/>
      <c r="BE54" s="442"/>
      <c r="BF54" s="442"/>
      <c r="BG54" s="442"/>
      <c r="BH54" s="442"/>
      <c r="BI54" s="442"/>
      <c r="BJ54" s="442"/>
      <c r="BK54" s="442"/>
      <c r="BL54" s="442"/>
      <c r="BM54" s="442"/>
      <c r="BN54" s="442"/>
      <c r="BO54" s="442"/>
      <c r="BP54" s="442"/>
      <c r="BQ54" s="442"/>
      <c r="BR54" s="442"/>
      <c r="BS54" s="442"/>
      <c r="BT54" s="442"/>
      <c r="BU54" s="442"/>
      <c r="BV54" s="442"/>
      <c r="BW54" s="442"/>
      <c r="BX54" s="442"/>
      <c r="BY54" s="442"/>
      <c r="BZ54" s="442"/>
      <c r="CA54" s="442"/>
      <c r="CB54" s="442"/>
      <c r="CC54" s="442"/>
      <c r="CD54" s="229"/>
      <c r="CE54" s="442" t="s">
        <v>86</v>
      </c>
      <c r="CF54" s="442"/>
      <c r="CG54" s="442"/>
      <c r="CH54" s="442"/>
      <c r="CI54" s="442"/>
      <c r="CJ54" s="442"/>
      <c r="CK54" s="442"/>
      <c r="CL54" s="442"/>
      <c r="CM54" s="442"/>
      <c r="CN54" s="442"/>
      <c r="CO54" s="442"/>
      <c r="CP54" s="442"/>
      <c r="CQ54" s="442"/>
      <c r="CR54" s="442"/>
      <c r="CS54" s="442"/>
      <c r="CT54" s="442"/>
      <c r="CU54" s="442"/>
      <c r="CV54" s="442"/>
      <c r="CW54" s="442"/>
      <c r="CX54" s="442"/>
      <c r="CY54" s="442"/>
    </row>
  </sheetData>
  <mergeCells count="176">
    <mergeCell ref="A8:DD8"/>
    <mergeCell ref="A9:DD9"/>
    <mergeCell ref="A10:DD10"/>
    <mergeCell ref="A14:DD14"/>
    <mergeCell ref="K15:CT15"/>
    <mergeCell ref="K16:CT16"/>
    <mergeCell ref="AT18:BQ18"/>
    <mergeCell ref="AT19:BE19"/>
    <mergeCell ref="BF19:BQ19"/>
    <mergeCell ref="A20:AS20"/>
    <mergeCell ref="AT20:BE20"/>
    <mergeCell ref="BF20:BQ20"/>
    <mergeCell ref="BR20:CD20"/>
    <mergeCell ref="CE20:CQ20"/>
    <mergeCell ref="CR20:DD20"/>
    <mergeCell ref="B21:AS21"/>
    <mergeCell ref="AT21:BE21"/>
    <mergeCell ref="BF21:BQ21"/>
    <mergeCell ref="BR21:CD21"/>
    <mergeCell ref="CE21:CQ21"/>
    <mergeCell ref="CR21:DD21"/>
    <mergeCell ref="B22:AS22"/>
    <mergeCell ref="AT22:BE22"/>
    <mergeCell ref="BF22:BQ22"/>
    <mergeCell ref="BR22:CD22"/>
    <mergeCell ref="CE22:CQ22"/>
    <mergeCell ref="CR22:DD22"/>
    <mergeCell ref="B23:AS23"/>
    <mergeCell ref="B24:AS24"/>
    <mergeCell ref="B25:AS25"/>
    <mergeCell ref="B26:AS26"/>
    <mergeCell ref="B27:AS27"/>
    <mergeCell ref="AT27:BE27"/>
    <mergeCell ref="BF27:BQ27"/>
    <mergeCell ref="BR27:CD27"/>
    <mergeCell ref="CE27:CQ27"/>
    <mergeCell ref="CR27:DD27"/>
    <mergeCell ref="B28:AS28"/>
    <mergeCell ref="AT28:BE28"/>
    <mergeCell ref="BF28:BQ28"/>
    <mergeCell ref="BR28:CD28"/>
    <mergeCell ref="CE28:CQ28"/>
    <mergeCell ref="CR28:DD28"/>
    <mergeCell ref="B29:AS29"/>
    <mergeCell ref="AT29:BE29"/>
    <mergeCell ref="BF29:BQ29"/>
    <mergeCell ref="BR29:CD29"/>
    <mergeCell ref="CE29:CQ29"/>
    <mergeCell ref="CR29:DD29"/>
    <mergeCell ref="B30:AS30"/>
    <mergeCell ref="AT30:BE30"/>
    <mergeCell ref="BF30:BQ30"/>
    <mergeCell ref="BR30:CD30"/>
    <mergeCell ref="CE30:CQ30"/>
    <mergeCell ref="CR30:DD30"/>
    <mergeCell ref="B31:AS31"/>
    <mergeCell ref="AT31:BE31"/>
    <mergeCell ref="BF31:BQ31"/>
    <mergeCell ref="BR31:CD31"/>
    <mergeCell ref="CE31:CQ31"/>
    <mergeCell ref="CR31:DD31"/>
    <mergeCell ref="B32:AS32"/>
    <mergeCell ref="AT32:BE32"/>
    <mergeCell ref="BF32:BQ32"/>
    <mergeCell ref="BR32:CD32"/>
    <mergeCell ref="CE32:CQ32"/>
    <mergeCell ref="CR32:DD32"/>
    <mergeCell ref="B33:AS33"/>
    <mergeCell ref="AT33:BE33"/>
    <mergeCell ref="BF33:BQ33"/>
    <mergeCell ref="BR33:CD33"/>
    <mergeCell ref="CE33:CQ33"/>
    <mergeCell ref="CR33:DD33"/>
    <mergeCell ref="B34:AS34"/>
    <mergeCell ref="AT34:BE34"/>
    <mergeCell ref="BF34:BQ34"/>
    <mergeCell ref="BR34:CD34"/>
    <mergeCell ref="CE34:CQ34"/>
    <mergeCell ref="CR34:DD34"/>
    <mergeCell ref="B35:AS35"/>
    <mergeCell ref="B36:AS36"/>
    <mergeCell ref="B37:AS37"/>
    <mergeCell ref="B38:AS38"/>
    <mergeCell ref="B39:AS39"/>
    <mergeCell ref="B40:AS40"/>
    <mergeCell ref="B41:AS41"/>
    <mergeCell ref="AT41:BE41"/>
    <mergeCell ref="BF41:BQ41"/>
    <mergeCell ref="BR41:CD41"/>
    <mergeCell ref="CE41:CQ41"/>
    <mergeCell ref="CR41:DD41"/>
    <mergeCell ref="B42:AS42"/>
    <mergeCell ref="AT42:BE42"/>
    <mergeCell ref="BF42:BQ42"/>
    <mergeCell ref="BR42:CD42"/>
    <mergeCell ref="CE42:CQ42"/>
    <mergeCell ref="CR42:DD42"/>
    <mergeCell ref="B43:AS43"/>
    <mergeCell ref="AT43:BE43"/>
    <mergeCell ref="BF43:BQ43"/>
    <mergeCell ref="BR43:CD43"/>
    <mergeCell ref="CE43:CQ43"/>
    <mergeCell ref="CR43:DD43"/>
    <mergeCell ref="B44:AS44"/>
    <mergeCell ref="AT44:BE44"/>
    <mergeCell ref="BF44:BQ44"/>
    <mergeCell ref="BR44:CD44"/>
    <mergeCell ref="CE44:CQ44"/>
    <mergeCell ref="CR44:DD44"/>
    <mergeCell ref="B45:AS45"/>
    <mergeCell ref="AT45:BE45"/>
    <mergeCell ref="BF45:BQ45"/>
    <mergeCell ref="BR45:CD45"/>
    <mergeCell ref="CE45:CQ45"/>
    <mergeCell ref="CR45:DD45"/>
    <mergeCell ref="B46:AS46"/>
    <mergeCell ref="AT46:BE46"/>
    <mergeCell ref="BF46:BQ46"/>
    <mergeCell ref="BR46:CD46"/>
    <mergeCell ref="CE46:CQ46"/>
    <mergeCell ref="CR46:DD46"/>
    <mergeCell ref="B47:AS47"/>
    <mergeCell ref="B48:AS48"/>
    <mergeCell ref="B49:AS49"/>
    <mergeCell ref="B50:AS50"/>
    <mergeCell ref="B51:AS51"/>
    <mergeCell ref="AT51:BE51"/>
    <mergeCell ref="BF51:BQ51"/>
    <mergeCell ref="BR51:CD51"/>
    <mergeCell ref="CE51:CQ51"/>
    <mergeCell ref="CR51:DD51"/>
    <mergeCell ref="F53:AS53"/>
    <mergeCell ref="AU53:CC53"/>
    <mergeCell ref="CE53:CY53"/>
    <mergeCell ref="F54:AS54"/>
    <mergeCell ref="AU54:CC54"/>
    <mergeCell ref="CE54:CY54"/>
    <mergeCell ref="AT49:BE50"/>
    <mergeCell ref="BF49:BQ50"/>
    <mergeCell ref="A18:AS19"/>
    <mergeCell ref="AT39:BE40"/>
    <mergeCell ref="BF39:BQ40"/>
    <mergeCell ref="BR39:CD40"/>
    <mergeCell ref="CE39:CQ40"/>
    <mergeCell ref="BR49:CD50"/>
    <mergeCell ref="CE49:CQ50"/>
    <mergeCell ref="CR49:DD50"/>
    <mergeCell ref="AT35:BE36"/>
    <mergeCell ref="BF35:BQ36"/>
    <mergeCell ref="AT47:BE48"/>
    <mergeCell ref="BF47:BQ48"/>
    <mergeCell ref="BR47:CD48"/>
    <mergeCell ref="CE47:CQ48"/>
    <mergeCell ref="AT37:BE38"/>
    <mergeCell ref="BF37:BQ38"/>
    <mergeCell ref="BR37:CD38"/>
    <mergeCell ref="CE37:CQ38"/>
    <mergeCell ref="CR37:DD38"/>
    <mergeCell ref="CR39:DD40"/>
    <mergeCell ref="BR23:CD24"/>
    <mergeCell ref="CE23:CQ24"/>
    <mergeCell ref="CR23:DD24"/>
    <mergeCell ref="CR47:DD48"/>
    <mergeCell ref="BR35:CD36"/>
    <mergeCell ref="CE35:CQ36"/>
    <mergeCell ref="CR35:DD36"/>
    <mergeCell ref="BR18:CD19"/>
    <mergeCell ref="CE18:CQ19"/>
    <mergeCell ref="CR18:DD19"/>
    <mergeCell ref="AT25:BE26"/>
    <mergeCell ref="BF25:BQ26"/>
    <mergeCell ref="BR25:CD26"/>
    <mergeCell ref="CE25:CQ26"/>
    <mergeCell ref="CR25:DD26"/>
    <mergeCell ref="AT23:BE24"/>
    <mergeCell ref="BF23:BQ24"/>
  </mergeCells>
  <pageMargins left="0.70866141732283472" right="0.70866141732283472" top="0.74803149606299213" bottom="0.74803149606299213" header="0.31496062992125984" footer="0.31496062992125984"/>
  <pageSetup paperSize="9" scale="93" fitToHeight="0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3" tint="0.59999389629810485"/>
    <pageSetUpPr fitToPage="1"/>
  </sheetPr>
  <dimension ref="A2:DD42"/>
  <sheetViews>
    <sheetView view="pageBreakPreview" topLeftCell="A25" zoomScaleNormal="100" workbookViewId="0">
      <selection activeCell="DS39" sqref="DS39"/>
    </sheetView>
  </sheetViews>
  <sheetFormatPr defaultColWidth="0.85546875" defaultRowHeight="12.75" x14ac:dyDescent="0.2"/>
  <cols>
    <col min="1" max="16" width="0.85546875" style="223"/>
    <col min="17" max="17" width="9.42578125" style="223" customWidth="1"/>
    <col min="18" max="22" width="0.85546875" style="223"/>
    <col min="23" max="23" width="2.28515625" style="223" customWidth="1"/>
    <col min="24" max="16384" width="0.85546875" style="223"/>
  </cols>
  <sheetData>
    <row r="2" spans="1:108" ht="15" x14ac:dyDescent="0.25">
      <c r="A2" s="526" t="s">
        <v>162</v>
      </c>
      <c r="B2" s="526"/>
      <c r="C2" s="526"/>
      <c r="D2" s="526"/>
      <c r="E2" s="526"/>
      <c r="F2" s="526"/>
      <c r="G2" s="526"/>
      <c r="H2" s="526"/>
      <c r="I2" s="526"/>
      <c r="J2" s="526"/>
      <c r="K2" s="526"/>
      <c r="L2" s="526"/>
      <c r="M2" s="526"/>
      <c r="N2" s="526"/>
      <c r="O2" s="526"/>
      <c r="P2" s="526"/>
      <c r="Q2" s="526"/>
      <c r="R2" s="526"/>
      <c r="S2" s="526"/>
      <c r="T2" s="526"/>
      <c r="U2" s="526"/>
      <c r="V2" s="526"/>
      <c r="W2" s="526"/>
      <c r="X2" s="526"/>
      <c r="Y2" s="526"/>
      <c r="Z2" s="526"/>
      <c r="AA2" s="526"/>
      <c r="AB2" s="526"/>
      <c r="AC2" s="526"/>
      <c r="AD2" s="526"/>
      <c r="AE2" s="526"/>
      <c r="AF2" s="526"/>
      <c r="AG2" s="526"/>
      <c r="AH2" s="526"/>
      <c r="AI2" s="526"/>
      <c r="AJ2" s="526"/>
      <c r="AK2" s="526"/>
      <c r="AL2" s="526"/>
      <c r="AM2" s="526"/>
      <c r="AN2" s="526"/>
      <c r="AO2" s="526"/>
      <c r="AP2" s="526"/>
      <c r="AQ2" s="526"/>
      <c r="AR2" s="526"/>
      <c r="AS2" s="526"/>
      <c r="AT2" s="526"/>
      <c r="AU2" s="526"/>
      <c r="AV2" s="526"/>
      <c r="AW2" s="526"/>
      <c r="AX2" s="526"/>
      <c r="AY2" s="526"/>
      <c r="AZ2" s="526"/>
      <c r="BA2" s="526"/>
      <c r="BB2" s="526"/>
      <c r="BC2" s="526"/>
      <c r="BD2" s="526"/>
      <c r="BE2" s="526"/>
      <c r="BF2" s="526"/>
      <c r="BG2" s="526"/>
      <c r="BH2" s="526"/>
      <c r="BI2" s="526"/>
      <c r="BJ2" s="526"/>
      <c r="BK2" s="526"/>
      <c r="BL2" s="526"/>
      <c r="BM2" s="526"/>
      <c r="BN2" s="526"/>
      <c r="BO2" s="526"/>
      <c r="BP2" s="526"/>
      <c r="BQ2" s="526"/>
      <c r="BR2" s="526"/>
      <c r="BS2" s="526"/>
      <c r="BT2" s="526"/>
      <c r="BU2" s="526"/>
      <c r="BV2" s="526"/>
      <c r="BW2" s="526"/>
      <c r="BX2" s="526"/>
      <c r="BY2" s="526"/>
      <c r="BZ2" s="526"/>
      <c r="CA2" s="526"/>
      <c r="CB2" s="526"/>
      <c r="CC2" s="526"/>
      <c r="CD2" s="526"/>
      <c r="CE2" s="526"/>
      <c r="CF2" s="526"/>
      <c r="CG2" s="526"/>
      <c r="CH2" s="526"/>
      <c r="CI2" s="526"/>
      <c r="CJ2" s="526"/>
      <c r="CK2" s="526"/>
      <c r="CL2" s="526"/>
      <c r="CM2" s="526"/>
      <c r="CN2" s="526"/>
      <c r="CO2" s="526"/>
      <c r="CP2" s="526"/>
      <c r="CQ2" s="526"/>
      <c r="CR2" s="526"/>
      <c r="CS2" s="526"/>
      <c r="CT2" s="526"/>
      <c r="CU2" s="526"/>
      <c r="CV2" s="526"/>
      <c r="CW2" s="526"/>
      <c r="CX2" s="526"/>
    </row>
    <row r="4" spans="1:108" ht="15.75" x14ac:dyDescent="0.25">
      <c r="I4" s="303" t="s">
        <v>2</v>
      </c>
      <c r="J4" s="303"/>
      <c r="K4" s="303"/>
      <c r="L4" s="303"/>
      <c r="M4" s="303"/>
      <c r="N4" s="303"/>
      <c r="O4" s="303"/>
      <c r="P4" s="303"/>
      <c r="Q4" s="303"/>
      <c r="R4" s="303"/>
      <c r="S4" s="303"/>
      <c r="T4" s="303"/>
      <c r="U4" s="303"/>
      <c r="V4" s="303"/>
      <c r="W4" s="303"/>
      <c r="X4" s="303"/>
      <c r="Y4" s="303"/>
      <c r="Z4" s="303"/>
      <c r="AA4" s="303"/>
      <c r="AB4" s="303"/>
      <c r="AC4" s="303"/>
      <c r="AD4" s="303"/>
      <c r="AE4" s="303"/>
      <c r="AF4" s="303"/>
      <c r="AG4" s="303"/>
      <c r="AH4" s="303"/>
      <c r="AI4" s="303"/>
      <c r="AJ4" s="303"/>
      <c r="AK4" s="303"/>
      <c r="AL4" s="303"/>
      <c r="AM4" s="303"/>
      <c r="AN4" s="303"/>
      <c r="AO4" s="303"/>
      <c r="AP4" s="303"/>
      <c r="AQ4" s="303"/>
      <c r="AR4" s="303"/>
      <c r="AS4" s="303"/>
      <c r="AT4" s="303"/>
      <c r="AU4" s="303"/>
      <c r="AV4" s="303"/>
      <c r="AW4" s="303"/>
      <c r="AX4" s="303"/>
      <c r="AY4" s="303"/>
      <c r="AZ4" s="303"/>
      <c r="BA4" s="303"/>
      <c r="BB4" s="303"/>
      <c r="BC4" s="303"/>
      <c r="BD4" s="303"/>
      <c r="BE4" s="303"/>
      <c r="BF4" s="303"/>
      <c r="BG4" s="303"/>
      <c r="BH4" s="303"/>
      <c r="BI4" s="303"/>
      <c r="BJ4" s="303"/>
      <c r="BK4" s="303"/>
      <c r="BL4" s="303"/>
      <c r="BM4" s="303"/>
      <c r="BN4" s="303"/>
      <c r="BO4" s="303"/>
      <c r="BP4" s="303"/>
      <c r="BQ4" s="303"/>
      <c r="BR4" s="303"/>
      <c r="BS4" s="303"/>
      <c r="BT4" s="303"/>
      <c r="BU4" s="303"/>
      <c r="BV4" s="303"/>
      <c r="BW4" s="303"/>
      <c r="BX4" s="303"/>
      <c r="BY4" s="303"/>
      <c r="BZ4" s="303"/>
      <c r="CA4" s="303"/>
      <c r="CB4" s="303"/>
      <c r="CC4" s="303"/>
      <c r="CD4" s="303"/>
      <c r="CE4" s="303"/>
      <c r="CF4" s="303"/>
      <c r="CG4" s="303"/>
      <c r="CH4" s="303"/>
      <c r="CI4" s="303"/>
      <c r="CJ4" s="303"/>
      <c r="CK4" s="303"/>
      <c r="CL4" s="303"/>
      <c r="CM4" s="303"/>
      <c r="CN4" s="303"/>
      <c r="CO4" s="303"/>
      <c r="CP4" s="303"/>
      <c r="CQ4" s="303"/>
      <c r="CR4" s="303"/>
      <c r="CS4" s="303"/>
      <c r="CT4" s="303"/>
      <c r="CU4" s="303"/>
      <c r="CV4" s="303"/>
      <c r="CW4" s="303"/>
      <c r="CX4" s="303"/>
      <c r="CY4" s="303"/>
      <c r="CZ4" s="303"/>
      <c r="DA4" s="303"/>
      <c r="DB4" s="303"/>
      <c r="DC4" s="303"/>
      <c r="DD4" s="303"/>
    </row>
    <row r="5" spans="1:108" x14ac:dyDescent="0.2">
      <c r="I5" s="527" t="s">
        <v>163</v>
      </c>
      <c r="J5" s="527"/>
      <c r="K5" s="527"/>
      <c r="L5" s="527"/>
      <c r="M5" s="527"/>
      <c r="N5" s="527"/>
      <c r="O5" s="527"/>
      <c r="P5" s="527"/>
      <c r="Q5" s="527"/>
      <c r="R5" s="527"/>
      <c r="S5" s="527"/>
      <c r="T5" s="527"/>
      <c r="U5" s="527"/>
      <c r="V5" s="527"/>
      <c r="W5" s="527"/>
      <c r="X5" s="527"/>
      <c r="Y5" s="527"/>
      <c r="Z5" s="527"/>
      <c r="AA5" s="527"/>
      <c r="AB5" s="527"/>
      <c r="AC5" s="527"/>
      <c r="AD5" s="527"/>
      <c r="AE5" s="527"/>
      <c r="AF5" s="527"/>
      <c r="AG5" s="527"/>
      <c r="AH5" s="527"/>
      <c r="AI5" s="527"/>
      <c r="AJ5" s="527"/>
      <c r="AK5" s="527"/>
      <c r="AL5" s="527"/>
      <c r="AM5" s="527"/>
      <c r="AN5" s="527"/>
      <c r="AO5" s="527"/>
      <c r="AP5" s="527"/>
      <c r="AQ5" s="527"/>
      <c r="AR5" s="527"/>
      <c r="AS5" s="527"/>
      <c r="AT5" s="527"/>
      <c r="AU5" s="527"/>
      <c r="AV5" s="527"/>
      <c r="AW5" s="527"/>
      <c r="AX5" s="527"/>
      <c r="AY5" s="527"/>
      <c r="AZ5" s="527"/>
      <c r="BA5" s="527"/>
      <c r="BB5" s="527"/>
      <c r="BC5" s="527"/>
      <c r="BD5" s="527"/>
      <c r="BE5" s="527"/>
      <c r="BF5" s="527"/>
      <c r="BG5" s="527"/>
      <c r="BH5" s="527"/>
      <c r="BI5" s="527"/>
      <c r="BJ5" s="527"/>
      <c r="BK5" s="527"/>
      <c r="BL5" s="527"/>
      <c r="BM5" s="527"/>
      <c r="BN5" s="527"/>
      <c r="BO5" s="527"/>
      <c r="BP5" s="527"/>
      <c r="BQ5" s="527"/>
      <c r="BR5" s="527"/>
      <c r="BS5" s="527"/>
      <c r="BT5" s="527"/>
      <c r="BU5" s="527"/>
      <c r="BV5" s="527"/>
      <c r="BW5" s="527"/>
      <c r="BX5" s="527"/>
      <c r="BY5" s="527"/>
      <c r="BZ5" s="527"/>
      <c r="CA5" s="527"/>
      <c r="CB5" s="527"/>
      <c r="CC5" s="527"/>
      <c r="CD5" s="527"/>
      <c r="CE5" s="527"/>
      <c r="CF5" s="527"/>
      <c r="CG5" s="527"/>
      <c r="CH5" s="527"/>
      <c r="CI5" s="527"/>
      <c r="CJ5" s="527"/>
      <c r="CK5" s="527"/>
      <c r="CL5" s="527"/>
      <c r="CM5" s="527"/>
      <c r="CN5" s="527"/>
      <c r="CO5" s="527"/>
      <c r="CP5" s="527"/>
      <c r="CQ5" s="190"/>
      <c r="CR5" s="190"/>
      <c r="CS5" s="190"/>
      <c r="CT5" s="190"/>
      <c r="CU5" s="190"/>
      <c r="CV5" s="190"/>
      <c r="CW5" s="190"/>
      <c r="CX5" s="190"/>
    </row>
    <row r="7" spans="1:108" s="190" customFormat="1" x14ac:dyDescent="0.25">
      <c r="A7" s="495" t="s">
        <v>164</v>
      </c>
      <c r="B7" s="496"/>
      <c r="C7" s="496"/>
      <c r="D7" s="496"/>
      <c r="E7" s="496"/>
      <c r="F7" s="496"/>
      <c r="G7" s="496"/>
      <c r="H7" s="496"/>
      <c r="I7" s="496"/>
      <c r="J7" s="496"/>
      <c r="K7" s="496"/>
      <c r="L7" s="496"/>
      <c r="M7" s="496"/>
      <c r="N7" s="496"/>
      <c r="O7" s="496"/>
      <c r="P7" s="496"/>
      <c r="Q7" s="496"/>
      <c r="R7" s="496"/>
      <c r="S7" s="496"/>
      <c r="T7" s="496"/>
      <c r="U7" s="496"/>
      <c r="V7" s="496"/>
      <c r="W7" s="496"/>
      <c r="X7" s="496"/>
      <c r="Y7" s="496"/>
      <c r="Z7" s="496"/>
      <c r="AA7" s="496"/>
      <c r="AB7" s="496"/>
      <c r="AC7" s="496"/>
      <c r="AD7" s="496"/>
      <c r="AE7" s="496"/>
      <c r="AF7" s="497"/>
      <c r="AG7" s="528" t="s">
        <v>124</v>
      </c>
      <c r="AH7" s="529"/>
      <c r="AI7" s="529"/>
      <c r="AJ7" s="529"/>
      <c r="AK7" s="529"/>
      <c r="AL7" s="529"/>
      <c r="AM7" s="529"/>
      <c r="AN7" s="529"/>
      <c r="AO7" s="529"/>
      <c r="AP7" s="529"/>
      <c r="AQ7" s="529"/>
      <c r="AR7" s="529"/>
      <c r="AS7" s="529"/>
      <c r="AT7" s="529"/>
      <c r="AU7" s="529"/>
      <c r="AV7" s="529"/>
      <c r="AW7" s="529"/>
      <c r="AX7" s="529"/>
      <c r="AY7" s="529"/>
      <c r="AZ7" s="529"/>
      <c r="BA7" s="529"/>
      <c r="BB7" s="530"/>
      <c r="BC7" s="501" t="s">
        <v>165</v>
      </c>
      <c r="BD7" s="502"/>
      <c r="BE7" s="502"/>
      <c r="BF7" s="502"/>
      <c r="BG7" s="502"/>
      <c r="BH7" s="502"/>
      <c r="BI7" s="502"/>
      <c r="BJ7" s="502"/>
      <c r="BK7" s="502"/>
      <c r="BL7" s="502"/>
      <c r="BM7" s="502"/>
      <c r="BN7" s="502"/>
      <c r="BO7" s="502"/>
      <c r="BP7" s="503"/>
      <c r="BQ7" s="501" t="s">
        <v>166</v>
      </c>
      <c r="BR7" s="502"/>
      <c r="BS7" s="502"/>
      <c r="BT7" s="502"/>
      <c r="BU7" s="502"/>
      <c r="BV7" s="502"/>
      <c r="BW7" s="502"/>
      <c r="BX7" s="502"/>
      <c r="BY7" s="502"/>
      <c r="BZ7" s="502"/>
      <c r="CA7" s="502"/>
      <c r="CB7" s="502"/>
      <c r="CC7" s="502"/>
      <c r="CD7" s="502"/>
      <c r="CE7" s="502"/>
      <c r="CF7" s="502"/>
      <c r="CG7" s="503"/>
      <c r="CH7" s="501" t="s">
        <v>167</v>
      </c>
      <c r="CI7" s="502"/>
      <c r="CJ7" s="502"/>
      <c r="CK7" s="502"/>
      <c r="CL7" s="502"/>
      <c r="CM7" s="502"/>
      <c r="CN7" s="502"/>
      <c r="CO7" s="502"/>
      <c r="CP7" s="502"/>
      <c r="CQ7" s="502"/>
      <c r="CR7" s="502"/>
      <c r="CS7" s="502"/>
      <c r="CT7" s="502"/>
      <c r="CU7" s="502"/>
      <c r="CV7" s="502"/>
      <c r="CW7" s="502"/>
      <c r="CX7" s="503"/>
    </row>
    <row r="8" spans="1:108" s="190" customFormat="1" ht="27.75" customHeight="1" x14ac:dyDescent="0.25">
      <c r="A8" s="498"/>
      <c r="B8" s="499"/>
      <c r="C8" s="499"/>
      <c r="D8" s="499"/>
      <c r="E8" s="499"/>
      <c r="F8" s="499"/>
      <c r="G8" s="499"/>
      <c r="H8" s="499"/>
      <c r="I8" s="499"/>
      <c r="J8" s="499"/>
      <c r="K8" s="499"/>
      <c r="L8" s="499"/>
      <c r="M8" s="499"/>
      <c r="N8" s="499"/>
      <c r="O8" s="499"/>
      <c r="P8" s="499"/>
      <c r="Q8" s="499"/>
      <c r="R8" s="499"/>
      <c r="S8" s="499"/>
      <c r="T8" s="499"/>
      <c r="U8" s="499"/>
      <c r="V8" s="499"/>
      <c r="W8" s="499"/>
      <c r="X8" s="499"/>
      <c r="Y8" s="499"/>
      <c r="Z8" s="499"/>
      <c r="AA8" s="499"/>
      <c r="AB8" s="499"/>
      <c r="AC8" s="499"/>
      <c r="AD8" s="499"/>
      <c r="AE8" s="499"/>
      <c r="AF8" s="500"/>
      <c r="AG8" s="498" t="s">
        <v>168</v>
      </c>
      <c r="AH8" s="499"/>
      <c r="AI8" s="499"/>
      <c r="AJ8" s="499"/>
      <c r="AK8" s="499"/>
      <c r="AL8" s="499"/>
      <c r="AM8" s="499"/>
      <c r="AN8" s="499"/>
      <c r="AO8" s="499"/>
      <c r="AP8" s="499"/>
      <c r="AQ8" s="500"/>
      <c r="AR8" s="498" t="s">
        <v>129</v>
      </c>
      <c r="AS8" s="499"/>
      <c r="AT8" s="499"/>
      <c r="AU8" s="499"/>
      <c r="AV8" s="499"/>
      <c r="AW8" s="499"/>
      <c r="AX8" s="499"/>
      <c r="AY8" s="499"/>
      <c r="AZ8" s="499"/>
      <c r="BA8" s="499"/>
      <c r="BB8" s="500"/>
      <c r="BC8" s="504"/>
      <c r="BD8" s="505"/>
      <c r="BE8" s="505"/>
      <c r="BF8" s="505"/>
      <c r="BG8" s="505"/>
      <c r="BH8" s="505"/>
      <c r="BI8" s="505"/>
      <c r="BJ8" s="505"/>
      <c r="BK8" s="505"/>
      <c r="BL8" s="505"/>
      <c r="BM8" s="505"/>
      <c r="BN8" s="505"/>
      <c r="BO8" s="505"/>
      <c r="BP8" s="506"/>
      <c r="BQ8" s="504"/>
      <c r="BR8" s="505"/>
      <c r="BS8" s="505"/>
      <c r="BT8" s="505"/>
      <c r="BU8" s="505"/>
      <c r="BV8" s="505"/>
      <c r="BW8" s="505"/>
      <c r="BX8" s="505"/>
      <c r="BY8" s="505"/>
      <c r="BZ8" s="505"/>
      <c r="CA8" s="505"/>
      <c r="CB8" s="505"/>
      <c r="CC8" s="505"/>
      <c r="CD8" s="505"/>
      <c r="CE8" s="505"/>
      <c r="CF8" s="505"/>
      <c r="CG8" s="506"/>
      <c r="CH8" s="504"/>
      <c r="CI8" s="505"/>
      <c r="CJ8" s="505"/>
      <c r="CK8" s="505"/>
      <c r="CL8" s="505"/>
      <c r="CM8" s="505"/>
      <c r="CN8" s="505"/>
      <c r="CO8" s="505"/>
      <c r="CP8" s="505"/>
      <c r="CQ8" s="505"/>
      <c r="CR8" s="505"/>
      <c r="CS8" s="505"/>
      <c r="CT8" s="505"/>
      <c r="CU8" s="505"/>
      <c r="CV8" s="505"/>
      <c r="CW8" s="505"/>
      <c r="CX8" s="506"/>
    </row>
    <row r="9" spans="1:108" s="199" customFormat="1" x14ac:dyDescent="0.25">
      <c r="A9" s="523">
        <v>1</v>
      </c>
      <c r="B9" s="524"/>
      <c r="C9" s="524"/>
      <c r="D9" s="524"/>
      <c r="E9" s="524"/>
      <c r="F9" s="524"/>
      <c r="G9" s="524"/>
      <c r="H9" s="524"/>
      <c r="I9" s="524"/>
      <c r="J9" s="524"/>
      <c r="K9" s="524"/>
      <c r="L9" s="524"/>
      <c r="M9" s="524"/>
      <c r="N9" s="524"/>
      <c r="O9" s="524"/>
      <c r="P9" s="524"/>
      <c r="Q9" s="524"/>
      <c r="R9" s="524"/>
      <c r="S9" s="524"/>
      <c r="T9" s="524"/>
      <c r="U9" s="524"/>
      <c r="V9" s="524"/>
      <c r="W9" s="524"/>
      <c r="X9" s="524"/>
      <c r="Y9" s="524"/>
      <c r="Z9" s="524"/>
      <c r="AA9" s="524"/>
      <c r="AB9" s="524"/>
      <c r="AC9" s="524"/>
      <c r="AD9" s="524"/>
      <c r="AE9" s="524"/>
      <c r="AF9" s="525"/>
      <c r="AG9" s="523">
        <v>2</v>
      </c>
      <c r="AH9" s="524"/>
      <c r="AI9" s="524"/>
      <c r="AJ9" s="524"/>
      <c r="AK9" s="524"/>
      <c r="AL9" s="524"/>
      <c r="AM9" s="524"/>
      <c r="AN9" s="524"/>
      <c r="AO9" s="524"/>
      <c r="AP9" s="524"/>
      <c r="AQ9" s="525"/>
      <c r="AR9" s="523">
        <v>3</v>
      </c>
      <c r="AS9" s="524"/>
      <c r="AT9" s="524"/>
      <c r="AU9" s="524"/>
      <c r="AV9" s="524"/>
      <c r="AW9" s="524"/>
      <c r="AX9" s="524"/>
      <c r="AY9" s="524"/>
      <c r="AZ9" s="524"/>
      <c r="BA9" s="524"/>
      <c r="BB9" s="525"/>
      <c r="BC9" s="523">
        <v>4</v>
      </c>
      <c r="BD9" s="524"/>
      <c r="BE9" s="524"/>
      <c r="BF9" s="524"/>
      <c r="BG9" s="524"/>
      <c r="BH9" s="524"/>
      <c r="BI9" s="524"/>
      <c r="BJ9" s="524"/>
      <c r="BK9" s="524"/>
      <c r="BL9" s="524"/>
      <c r="BM9" s="524"/>
      <c r="BN9" s="524"/>
      <c r="BO9" s="524"/>
      <c r="BP9" s="525"/>
      <c r="BQ9" s="523">
        <v>5</v>
      </c>
      <c r="BR9" s="524"/>
      <c r="BS9" s="524"/>
      <c r="BT9" s="524"/>
      <c r="BU9" s="524"/>
      <c r="BV9" s="524"/>
      <c r="BW9" s="524"/>
      <c r="BX9" s="524"/>
      <c r="BY9" s="524"/>
      <c r="BZ9" s="524"/>
      <c r="CA9" s="524"/>
      <c r="CB9" s="524"/>
      <c r="CC9" s="524"/>
      <c r="CD9" s="524"/>
      <c r="CE9" s="524"/>
      <c r="CF9" s="524"/>
      <c r="CG9" s="525"/>
      <c r="CH9" s="523">
        <v>6</v>
      </c>
      <c r="CI9" s="524"/>
      <c r="CJ9" s="524"/>
      <c r="CK9" s="524"/>
      <c r="CL9" s="524"/>
      <c r="CM9" s="524"/>
      <c r="CN9" s="524"/>
      <c r="CO9" s="524"/>
      <c r="CP9" s="524"/>
      <c r="CQ9" s="524"/>
      <c r="CR9" s="524"/>
      <c r="CS9" s="524"/>
      <c r="CT9" s="524"/>
      <c r="CU9" s="524"/>
      <c r="CV9" s="524"/>
      <c r="CW9" s="524"/>
      <c r="CX9" s="525"/>
    </row>
    <row r="10" spans="1:108" s="237" customFormat="1" ht="43.5" customHeight="1" x14ac:dyDescent="0.25">
      <c r="A10" s="245"/>
      <c r="B10" s="510" t="s">
        <v>169</v>
      </c>
      <c r="C10" s="510"/>
      <c r="D10" s="510"/>
      <c r="E10" s="510"/>
      <c r="F10" s="510"/>
      <c r="G10" s="510"/>
      <c r="H10" s="510"/>
      <c r="I10" s="510"/>
      <c r="J10" s="510"/>
      <c r="K10" s="510"/>
      <c r="L10" s="510"/>
      <c r="M10" s="510"/>
      <c r="N10" s="510"/>
      <c r="O10" s="510"/>
      <c r="P10" s="510"/>
      <c r="Q10" s="510"/>
      <c r="R10" s="510"/>
      <c r="S10" s="510"/>
      <c r="T10" s="510"/>
      <c r="U10" s="510"/>
      <c r="V10" s="510"/>
      <c r="W10" s="510"/>
      <c r="X10" s="510"/>
      <c r="Y10" s="510"/>
      <c r="Z10" s="510"/>
      <c r="AA10" s="510"/>
      <c r="AB10" s="510"/>
      <c r="AC10" s="510"/>
      <c r="AD10" s="510"/>
      <c r="AE10" s="510"/>
      <c r="AF10" s="511"/>
      <c r="AG10" s="512" t="s">
        <v>104</v>
      </c>
      <c r="AH10" s="513"/>
      <c r="AI10" s="513"/>
      <c r="AJ10" s="513"/>
      <c r="AK10" s="513"/>
      <c r="AL10" s="513"/>
      <c r="AM10" s="513"/>
      <c r="AN10" s="513"/>
      <c r="AO10" s="513"/>
      <c r="AP10" s="513"/>
      <c r="AQ10" s="514"/>
      <c r="AR10" s="512" t="s">
        <v>104</v>
      </c>
      <c r="AS10" s="513"/>
      <c r="AT10" s="513"/>
      <c r="AU10" s="513"/>
      <c r="AV10" s="513"/>
      <c r="AW10" s="513"/>
      <c r="AX10" s="513"/>
      <c r="AY10" s="513"/>
      <c r="AZ10" s="513"/>
      <c r="BA10" s="513"/>
      <c r="BB10" s="514"/>
      <c r="BC10" s="507" t="s">
        <v>104</v>
      </c>
      <c r="BD10" s="508"/>
      <c r="BE10" s="508"/>
      <c r="BF10" s="508"/>
      <c r="BG10" s="508"/>
      <c r="BH10" s="508"/>
      <c r="BI10" s="508"/>
      <c r="BJ10" s="508"/>
      <c r="BK10" s="508"/>
      <c r="BL10" s="508"/>
      <c r="BM10" s="508"/>
      <c r="BN10" s="508"/>
      <c r="BO10" s="508"/>
      <c r="BP10" s="509"/>
      <c r="BQ10" s="507" t="s">
        <v>104</v>
      </c>
      <c r="BR10" s="508"/>
      <c r="BS10" s="508"/>
      <c r="BT10" s="508"/>
      <c r="BU10" s="508"/>
      <c r="BV10" s="508"/>
      <c r="BW10" s="508"/>
      <c r="BX10" s="508"/>
      <c r="BY10" s="508"/>
      <c r="BZ10" s="508"/>
      <c r="CA10" s="508"/>
      <c r="CB10" s="508"/>
      <c r="CC10" s="508"/>
      <c r="CD10" s="508"/>
      <c r="CE10" s="508"/>
      <c r="CF10" s="508"/>
      <c r="CG10" s="509"/>
      <c r="CH10" s="507">
        <v>0.5</v>
      </c>
      <c r="CI10" s="508"/>
      <c r="CJ10" s="508"/>
      <c r="CK10" s="508"/>
      <c r="CL10" s="508"/>
      <c r="CM10" s="508"/>
      <c r="CN10" s="508"/>
      <c r="CO10" s="508"/>
      <c r="CP10" s="508"/>
      <c r="CQ10" s="508"/>
      <c r="CR10" s="508"/>
      <c r="CS10" s="508"/>
      <c r="CT10" s="508"/>
      <c r="CU10" s="508"/>
      <c r="CV10" s="508"/>
      <c r="CW10" s="508"/>
      <c r="CX10" s="509"/>
    </row>
    <row r="11" spans="1:108" s="237" customFormat="1" x14ac:dyDescent="0.25">
      <c r="A11" s="246"/>
      <c r="B11" s="510" t="s">
        <v>143</v>
      </c>
      <c r="C11" s="510"/>
      <c r="D11" s="510"/>
      <c r="E11" s="510"/>
      <c r="F11" s="510"/>
      <c r="G11" s="510"/>
      <c r="H11" s="510"/>
      <c r="I11" s="510"/>
      <c r="J11" s="510"/>
      <c r="K11" s="510"/>
      <c r="L11" s="510"/>
      <c r="M11" s="510"/>
      <c r="N11" s="510"/>
      <c r="O11" s="510"/>
      <c r="P11" s="510"/>
      <c r="Q11" s="510"/>
      <c r="R11" s="510"/>
      <c r="S11" s="510"/>
      <c r="T11" s="510"/>
      <c r="U11" s="510"/>
      <c r="V11" s="510"/>
      <c r="W11" s="510"/>
      <c r="X11" s="510"/>
      <c r="Y11" s="510"/>
      <c r="Z11" s="510"/>
      <c r="AA11" s="510"/>
      <c r="AB11" s="510"/>
      <c r="AC11" s="510"/>
      <c r="AD11" s="510"/>
      <c r="AE11" s="510"/>
      <c r="AF11" s="511"/>
      <c r="AG11" s="512"/>
      <c r="AH11" s="513"/>
      <c r="AI11" s="513"/>
      <c r="AJ11" s="513"/>
      <c r="AK11" s="513"/>
      <c r="AL11" s="513"/>
      <c r="AM11" s="513"/>
      <c r="AN11" s="513"/>
      <c r="AO11" s="513"/>
      <c r="AP11" s="513"/>
      <c r="AQ11" s="514"/>
      <c r="AR11" s="512"/>
      <c r="AS11" s="513"/>
      <c r="AT11" s="513"/>
      <c r="AU11" s="513"/>
      <c r="AV11" s="513"/>
      <c r="AW11" s="513"/>
      <c r="AX11" s="513"/>
      <c r="AY11" s="513"/>
      <c r="AZ11" s="513"/>
      <c r="BA11" s="513"/>
      <c r="BB11" s="514"/>
      <c r="BC11" s="507"/>
      <c r="BD11" s="508"/>
      <c r="BE11" s="508"/>
      <c r="BF11" s="508"/>
      <c r="BG11" s="508"/>
      <c r="BH11" s="508"/>
      <c r="BI11" s="508"/>
      <c r="BJ11" s="508"/>
      <c r="BK11" s="508"/>
      <c r="BL11" s="508"/>
      <c r="BM11" s="508"/>
      <c r="BN11" s="508"/>
      <c r="BO11" s="508"/>
      <c r="BP11" s="509"/>
      <c r="BQ11" s="507"/>
      <c r="BR11" s="508"/>
      <c r="BS11" s="508"/>
      <c r="BT11" s="508"/>
      <c r="BU11" s="508"/>
      <c r="BV11" s="508"/>
      <c r="BW11" s="508"/>
      <c r="BX11" s="508"/>
      <c r="BY11" s="508"/>
      <c r="BZ11" s="508"/>
      <c r="CA11" s="508"/>
      <c r="CB11" s="508"/>
      <c r="CC11" s="508"/>
      <c r="CD11" s="508"/>
      <c r="CE11" s="508"/>
      <c r="CF11" s="508"/>
      <c r="CG11" s="509"/>
      <c r="CH11" s="507"/>
      <c r="CI11" s="508"/>
      <c r="CJ11" s="508"/>
      <c r="CK11" s="508"/>
      <c r="CL11" s="508"/>
      <c r="CM11" s="508"/>
      <c r="CN11" s="508"/>
      <c r="CO11" s="508"/>
      <c r="CP11" s="508"/>
      <c r="CQ11" s="508"/>
      <c r="CR11" s="508"/>
      <c r="CS11" s="508"/>
      <c r="CT11" s="508"/>
      <c r="CU11" s="508"/>
      <c r="CV11" s="508"/>
      <c r="CW11" s="508"/>
      <c r="CX11" s="509"/>
    </row>
    <row r="12" spans="1:108" s="237" customFormat="1" ht="66" customHeight="1" x14ac:dyDescent="0.25">
      <c r="A12" s="246"/>
      <c r="B12" s="510" t="s">
        <v>170</v>
      </c>
      <c r="C12" s="510"/>
      <c r="D12" s="510"/>
      <c r="E12" s="510"/>
      <c r="F12" s="510"/>
      <c r="G12" s="510"/>
      <c r="H12" s="510"/>
      <c r="I12" s="510"/>
      <c r="J12" s="510"/>
      <c r="K12" s="510"/>
      <c r="L12" s="510"/>
      <c r="M12" s="510"/>
      <c r="N12" s="510"/>
      <c r="O12" s="510"/>
      <c r="P12" s="510"/>
      <c r="Q12" s="510"/>
      <c r="R12" s="510"/>
      <c r="S12" s="510"/>
      <c r="T12" s="510"/>
      <c r="U12" s="510"/>
      <c r="V12" s="510"/>
      <c r="W12" s="510"/>
      <c r="X12" s="510"/>
      <c r="Y12" s="510"/>
      <c r="Z12" s="510"/>
      <c r="AA12" s="510"/>
      <c r="AB12" s="510"/>
      <c r="AC12" s="510"/>
      <c r="AD12" s="510"/>
      <c r="AE12" s="510"/>
      <c r="AF12" s="511"/>
      <c r="AG12" s="512">
        <v>10</v>
      </c>
      <c r="AH12" s="513"/>
      <c r="AI12" s="513"/>
      <c r="AJ12" s="513"/>
      <c r="AK12" s="513"/>
      <c r="AL12" s="513"/>
      <c r="AM12" s="513"/>
      <c r="AN12" s="513"/>
      <c r="AO12" s="513"/>
      <c r="AP12" s="513"/>
      <c r="AQ12" s="514"/>
      <c r="AR12" s="512">
        <v>10</v>
      </c>
      <c r="AS12" s="513"/>
      <c r="AT12" s="513"/>
      <c r="AU12" s="513"/>
      <c r="AV12" s="513"/>
      <c r="AW12" s="513"/>
      <c r="AX12" s="513"/>
      <c r="AY12" s="513"/>
      <c r="AZ12" s="513"/>
      <c r="BA12" s="513"/>
      <c r="BB12" s="514"/>
      <c r="BC12" s="520">
        <f>AG12/AR12</f>
        <v>1</v>
      </c>
      <c r="BD12" s="521"/>
      <c r="BE12" s="521"/>
      <c r="BF12" s="521"/>
      <c r="BG12" s="521"/>
      <c r="BH12" s="521"/>
      <c r="BI12" s="521"/>
      <c r="BJ12" s="521"/>
      <c r="BK12" s="521"/>
      <c r="BL12" s="521"/>
      <c r="BM12" s="521"/>
      <c r="BN12" s="521"/>
      <c r="BO12" s="521"/>
      <c r="BP12" s="522"/>
      <c r="BQ12" s="507" t="s">
        <v>154</v>
      </c>
      <c r="BR12" s="508"/>
      <c r="BS12" s="508"/>
      <c r="BT12" s="508"/>
      <c r="BU12" s="508"/>
      <c r="BV12" s="508"/>
      <c r="BW12" s="508"/>
      <c r="BX12" s="508"/>
      <c r="BY12" s="508"/>
      <c r="BZ12" s="508"/>
      <c r="CA12" s="508"/>
      <c r="CB12" s="508"/>
      <c r="CC12" s="508"/>
      <c r="CD12" s="508"/>
      <c r="CE12" s="508"/>
      <c r="CF12" s="508"/>
      <c r="CG12" s="509"/>
      <c r="CH12" s="507">
        <v>0.5</v>
      </c>
      <c r="CI12" s="508"/>
      <c r="CJ12" s="508"/>
      <c r="CK12" s="508"/>
      <c r="CL12" s="508"/>
      <c r="CM12" s="508"/>
      <c r="CN12" s="508"/>
      <c r="CO12" s="508"/>
      <c r="CP12" s="508"/>
      <c r="CQ12" s="508"/>
      <c r="CR12" s="508"/>
      <c r="CS12" s="508"/>
      <c r="CT12" s="508"/>
      <c r="CU12" s="508"/>
      <c r="CV12" s="508"/>
      <c r="CW12" s="508"/>
      <c r="CX12" s="509"/>
    </row>
    <row r="13" spans="1:108" s="237" customFormat="1" ht="52.5" customHeight="1" x14ac:dyDescent="0.25">
      <c r="A13" s="246"/>
      <c r="B13" s="518" t="s">
        <v>171</v>
      </c>
      <c r="C13" s="518"/>
      <c r="D13" s="518"/>
      <c r="E13" s="518"/>
      <c r="F13" s="518"/>
      <c r="G13" s="518"/>
      <c r="H13" s="518"/>
      <c r="I13" s="518"/>
      <c r="J13" s="518"/>
      <c r="K13" s="518"/>
      <c r="L13" s="518"/>
      <c r="M13" s="518"/>
      <c r="N13" s="518"/>
      <c r="O13" s="518"/>
      <c r="P13" s="518"/>
      <c r="Q13" s="518"/>
      <c r="R13" s="518"/>
      <c r="S13" s="518"/>
      <c r="T13" s="518"/>
      <c r="U13" s="518"/>
      <c r="V13" s="518"/>
      <c r="W13" s="518"/>
      <c r="X13" s="518"/>
      <c r="Y13" s="518"/>
      <c r="Z13" s="518"/>
      <c r="AA13" s="518"/>
      <c r="AB13" s="518"/>
      <c r="AC13" s="518"/>
      <c r="AD13" s="518"/>
      <c r="AE13" s="518"/>
      <c r="AF13" s="519"/>
      <c r="AG13" s="512">
        <v>20</v>
      </c>
      <c r="AH13" s="513"/>
      <c r="AI13" s="513"/>
      <c r="AJ13" s="513"/>
      <c r="AK13" s="513"/>
      <c r="AL13" s="513"/>
      <c r="AM13" s="513"/>
      <c r="AN13" s="513"/>
      <c r="AO13" s="513"/>
      <c r="AP13" s="513"/>
      <c r="AQ13" s="514"/>
      <c r="AR13" s="512">
        <v>20</v>
      </c>
      <c r="AS13" s="513"/>
      <c r="AT13" s="513"/>
      <c r="AU13" s="513"/>
      <c r="AV13" s="513"/>
      <c r="AW13" s="513"/>
      <c r="AX13" s="513"/>
      <c r="AY13" s="513"/>
      <c r="AZ13" s="513"/>
      <c r="BA13" s="513"/>
      <c r="BB13" s="514"/>
      <c r="BC13" s="520">
        <v>0.33</v>
      </c>
      <c r="BD13" s="521"/>
      <c r="BE13" s="521"/>
      <c r="BF13" s="521"/>
      <c r="BG13" s="521"/>
      <c r="BH13" s="521"/>
      <c r="BI13" s="521"/>
      <c r="BJ13" s="521"/>
      <c r="BK13" s="521"/>
      <c r="BL13" s="521"/>
      <c r="BM13" s="521"/>
      <c r="BN13" s="521"/>
      <c r="BO13" s="521"/>
      <c r="BP13" s="522"/>
      <c r="BQ13" s="507" t="s">
        <v>154</v>
      </c>
      <c r="BR13" s="508"/>
      <c r="BS13" s="508"/>
      <c r="BT13" s="508"/>
      <c r="BU13" s="508"/>
      <c r="BV13" s="508"/>
      <c r="BW13" s="508"/>
      <c r="BX13" s="508"/>
      <c r="BY13" s="508"/>
      <c r="BZ13" s="508"/>
      <c r="CA13" s="508"/>
      <c r="CB13" s="508"/>
      <c r="CC13" s="508"/>
      <c r="CD13" s="508"/>
      <c r="CE13" s="508"/>
      <c r="CF13" s="508"/>
      <c r="CG13" s="509"/>
      <c r="CH13" s="507">
        <v>0.5</v>
      </c>
      <c r="CI13" s="508"/>
      <c r="CJ13" s="508"/>
      <c r="CK13" s="508"/>
      <c r="CL13" s="508"/>
      <c r="CM13" s="508"/>
      <c r="CN13" s="508"/>
      <c r="CO13" s="508"/>
      <c r="CP13" s="508"/>
      <c r="CQ13" s="508"/>
      <c r="CR13" s="508"/>
      <c r="CS13" s="508"/>
      <c r="CT13" s="508"/>
      <c r="CU13" s="508"/>
      <c r="CV13" s="508"/>
      <c r="CW13" s="508"/>
      <c r="CX13" s="509"/>
    </row>
    <row r="14" spans="1:108" s="237" customFormat="1" ht="15.75" hidden="1" customHeight="1" x14ac:dyDescent="0.25">
      <c r="A14" s="246"/>
      <c r="B14" s="462" t="s">
        <v>172</v>
      </c>
      <c r="C14" s="462"/>
      <c r="D14" s="462"/>
      <c r="E14" s="462"/>
      <c r="F14" s="462"/>
      <c r="G14" s="462"/>
      <c r="H14" s="462"/>
      <c r="I14" s="462"/>
      <c r="J14" s="462"/>
      <c r="K14" s="462"/>
      <c r="L14" s="462"/>
      <c r="M14" s="462"/>
      <c r="N14" s="462"/>
      <c r="O14" s="462"/>
      <c r="P14" s="462"/>
      <c r="Q14" s="462"/>
      <c r="R14" s="462"/>
      <c r="S14" s="462"/>
      <c r="T14" s="462"/>
      <c r="U14" s="462"/>
      <c r="V14" s="462"/>
      <c r="W14" s="462"/>
      <c r="X14" s="462"/>
      <c r="Y14" s="462"/>
      <c r="Z14" s="462"/>
      <c r="AA14" s="462"/>
      <c r="AB14" s="462"/>
      <c r="AC14" s="462"/>
      <c r="AD14" s="462"/>
      <c r="AE14" s="462"/>
      <c r="AF14" s="463"/>
      <c r="AG14" s="453">
        <v>10</v>
      </c>
      <c r="AH14" s="454"/>
      <c r="AI14" s="454"/>
      <c r="AJ14" s="454"/>
      <c r="AK14" s="454"/>
      <c r="AL14" s="454"/>
      <c r="AM14" s="454"/>
      <c r="AN14" s="454"/>
      <c r="AO14" s="454"/>
      <c r="AP14" s="454"/>
      <c r="AQ14" s="455"/>
      <c r="AR14" s="453">
        <v>10</v>
      </c>
      <c r="AS14" s="454"/>
      <c r="AT14" s="454"/>
      <c r="AU14" s="454"/>
      <c r="AV14" s="454"/>
      <c r="AW14" s="454"/>
      <c r="AX14" s="454"/>
      <c r="AY14" s="454"/>
      <c r="AZ14" s="454"/>
      <c r="BA14" s="454"/>
      <c r="BB14" s="455"/>
      <c r="BC14" s="468">
        <f>AG14/AR14</f>
        <v>1</v>
      </c>
      <c r="BD14" s="469"/>
      <c r="BE14" s="469"/>
      <c r="BF14" s="469"/>
      <c r="BG14" s="469"/>
      <c r="BH14" s="469"/>
      <c r="BI14" s="469"/>
      <c r="BJ14" s="469"/>
      <c r="BK14" s="469"/>
      <c r="BL14" s="469"/>
      <c r="BM14" s="469"/>
      <c r="BN14" s="469"/>
      <c r="BO14" s="469"/>
      <c r="BP14" s="470"/>
      <c r="BQ14" s="477" t="s">
        <v>104</v>
      </c>
      <c r="BR14" s="478"/>
      <c r="BS14" s="478"/>
      <c r="BT14" s="478"/>
      <c r="BU14" s="478"/>
      <c r="BV14" s="478"/>
      <c r="BW14" s="478"/>
      <c r="BX14" s="478"/>
      <c r="BY14" s="478"/>
      <c r="BZ14" s="478"/>
      <c r="CA14" s="478"/>
      <c r="CB14" s="478"/>
      <c r="CC14" s="478"/>
      <c r="CD14" s="478"/>
      <c r="CE14" s="478"/>
      <c r="CF14" s="478"/>
      <c r="CG14" s="479"/>
      <c r="CH14" s="507"/>
      <c r="CI14" s="508"/>
      <c r="CJ14" s="508"/>
      <c r="CK14" s="508"/>
      <c r="CL14" s="508"/>
      <c r="CM14" s="508"/>
      <c r="CN14" s="508"/>
      <c r="CO14" s="508"/>
      <c r="CP14" s="508"/>
      <c r="CQ14" s="508"/>
      <c r="CR14" s="508"/>
      <c r="CS14" s="508"/>
      <c r="CT14" s="508"/>
      <c r="CU14" s="508"/>
      <c r="CV14" s="508"/>
      <c r="CW14" s="508"/>
      <c r="CX14" s="509"/>
    </row>
    <row r="15" spans="1:108" s="237" customFormat="1" ht="23.25" hidden="1" customHeight="1" x14ac:dyDescent="0.25">
      <c r="A15" s="246"/>
      <c r="B15" s="464"/>
      <c r="C15" s="464"/>
      <c r="D15" s="464"/>
      <c r="E15" s="464"/>
      <c r="F15" s="464"/>
      <c r="G15" s="464"/>
      <c r="H15" s="464"/>
      <c r="I15" s="464"/>
      <c r="J15" s="464"/>
      <c r="K15" s="464"/>
      <c r="L15" s="464"/>
      <c r="M15" s="464"/>
      <c r="N15" s="464"/>
      <c r="O15" s="464"/>
      <c r="P15" s="464"/>
      <c r="Q15" s="464"/>
      <c r="R15" s="464"/>
      <c r="S15" s="464"/>
      <c r="T15" s="464"/>
      <c r="U15" s="464"/>
      <c r="V15" s="464"/>
      <c r="W15" s="464"/>
      <c r="X15" s="464"/>
      <c r="Y15" s="464"/>
      <c r="Z15" s="464"/>
      <c r="AA15" s="464"/>
      <c r="AB15" s="464"/>
      <c r="AC15" s="464"/>
      <c r="AD15" s="464"/>
      <c r="AE15" s="464"/>
      <c r="AF15" s="465"/>
      <c r="AG15" s="456"/>
      <c r="AH15" s="457"/>
      <c r="AI15" s="457"/>
      <c r="AJ15" s="457"/>
      <c r="AK15" s="457"/>
      <c r="AL15" s="457"/>
      <c r="AM15" s="457"/>
      <c r="AN15" s="457"/>
      <c r="AO15" s="457"/>
      <c r="AP15" s="457"/>
      <c r="AQ15" s="458"/>
      <c r="AR15" s="456"/>
      <c r="AS15" s="457"/>
      <c r="AT15" s="457"/>
      <c r="AU15" s="457"/>
      <c r="AV15" s="457"/>
      <c r="AW15" s="457"/>
      <c r="AX15" s="457"/>
      <c r="AY15" s="457"/>
      <c r="AZ15" s="457"/>
      <c r="BA15" s="457"/>
      <c r="BB15" s="458"/>
      <c r="BC15" s="471"/>
      <c r="BD15" s="472"/>
      <c r="BE15" s="472"/>
      <c r="BF15" s="472"/>
      <c r="BG15" s="472"/>
      <c r="BH15" s="472"/>
      <c r="BI15" s="472"/>
      <c r="BJ15" s="472"/>
      <c r="BK15" s="472"/>
      <c r="BL15" s="472"/>
      <c r="BM15" s="472"/>
      <c r="BN15" s="472"/>
      <c r="BO15" s="472"/>
      <c r="BP15" s="473"/>
      <c r="BQ15" s="480"/>
      <c r="BR15" s="481"/>
      <c r="BS15" s="481"/>
      <c r="BT15" s="481"/>
      <c r="BU15" s="481"/>
      <c r="BV15" s="481"/>
      <c r="BW15" s="481"/>
      <c r="BX15" s="481"/>
      <c r="BY15" s="481"/>
      <c r="BZ15" s="481"/>
      <c r="CA15" s="481"/>
      <c r="CB15" s="481"/>
      <c r="CC15" s="481"/>
      <c r="CD15" s="481"/>
      <c r="CE15" s="481"/>
      <c r="CF15" s="481"/>
      <c r="CG15" s="482"/>
      <c r="CH15" s="507"/>
      <c r="CI15" s="508"/>
      <c r="CJ15" s="508"/>
      <c r="CK15" s="508"/>
      <c r="CL15" s="508"/>
      <c r="CM15" s="508"/>
      <c r="CN15" s="508"/>
      <c r="CO15" s="508"/>
      <c r="CP15" s="508"/>
      <c r="CQ15" s="508"/>
      <c r="CR15" s="508"/>
      <c r="CS15" s="508"/>
      <c r="CT15" s="508"/>
      <c r="CU15" s="508"/>
      <c r="CV15" s="508"/>
      <c r="CW15" s="508"/>
      <c r="CX15" s="509"/>
    </row>
    <row r="16" spans="1:108" s="237" customFormat="1" ht="56.25" customHeight="1" x14ac:dyDescent="0.25">
      <c r="A16" s="246"/>
      <c r="B16" s="466"/>
      <c r="C16" s="466"/>
      <c r="D16" s="466"/>
      <c r="E16" s="466"/>
      <c r="F16" s="466"/>
      <c r="G16" s="466"/>
      <c r="H16" s="466"/>
      <c r="I16" s="466"/>
      <c r="J16" s="466"/>
      <c r="K16" s="466"/>
      <c r="L16" s="466"/>
      <c r="M16" s="466"/>
      <c r="N16" s="466"/>
      <c r="O16" s="466"/>
      <c r="P16" s="466"/>
      <c r="Q16" s="466"/>
      <c r="R16" s="466"/>
      <c r="S16" s="466"/>
      <c r="T16" s="466"/>
      <c r="U16" s="466"/>
      <c r="V16" s="466"/>
      <c r="W16" s="466"/>
      <c r="X16" s="466"/>
      <c r="Y16" s="466"/>
      <c r="Z16" s="466"/>
      <c r="AA16" s="466"/>
      <c r="AB16" s="466"/>
      <c r="AC16" s="466"/>
      <c r="AD16" s="466"/>
      <c r="AE16" s="466"/>
      <c r="AF16" s="467"/>
      <c r="AG16" s="459"/>
      <c r="AH16" s="460"/>
      <c r="AI16" s="460"/>
      <c r="AJ16" s="460"/>
      <c r="AK16" s="460"/>
      <c r="AL16" s="460"/>
      <c r="AM16" s="460"/>
      <c r="AN16" s="460"/>
      <c r="AO16" s="460"/>
      <c r="AP16" s="460"/>
      <c r="AQ16" s="461"/>
      <c r="AR16" s="459"/>
      <c r="AS16" s="460"/>
      <c r="AT16" s="460"/>
      <c r="AU16" s="460"/>
      <c r="AV16" s="460"/>
      <c r="AW16" s="460"/>
      <c r="AX16" s="460"/>
      <c r="AY16" s="460"/>
      <c r="AZ16" s="460"/>
      <c r="BA16" s="460"/>
      <c r="BB16" s="461"/>
      <c r="BC16" s="474"/>
      <c r="BD16" s="475"/>
      <c r="BE16" s="475"/>
      <c r="BF16" s="475"/>
      <c r="BG16" s="475"/>
      <c r="BH16" s="475"/>
      <c r="BI16" s="475"/>
      <c r="BJ16" s="475"/>
      <c r="BK16" s="475"/>
      <c r="BL16" s="475"/>
      <c r="BM16" s="475"/>
      <c r="BN16" s="475"/>
      <c r="BO16" s="475"/>
      <c r="BP16" s="476"/>
      <c r="BQ16" s="483"/>
      <c r="BR16" s="484"/>
      <c r="BS16" s="484"/>
      <c r="BT16" s="484"/>
      <c r="BU16" s="484"/>
      <c r="BV16" s="484"/>
      <c r="BW16" s="484"/>
      <c r="BX16" s="484"/>
      <c r="BY16" s="484"/>
      <c r="BZ16" s="484"/>
      <c r="CA16" s="484"/>
      <c r="CB16" s="484"/>
      <c r="CC16" s="484"/>
      <c r="CD16" s="484"/>
      <c r="CE16" s="484"/>
      <c r="CF16" s="484"/>
      <c r="CG16" s="485"/>
      <c r="CH16" s="507" t="s">
        <v>104</v>
      </c>
      <c r="CI16" s="508"/>
      <c r="CJ16" s="508"/>
      <c r="CK16" s="508"/>
      <c r="CL16" s="508"/>
      <c r="CM16" s="508"/>
      <c r="CN16" s="508"/>
      <c r="CO16" s="508"/>
      <c r="CP16" s="508"/>
      <c r="CQ16" s="508"/>
      <c r="CR16" s="508"/>
      <c r="CS16" s="508"/>
      <c r="CT16" s="508"/>
      <c r="CU16" s="508"/>
      <c r="CV16" s="508"/>
      <c r="CW16" s="508"/>
      <c r="CX16" s="509"/>
    </row>
    <row r="17" spans="1:102" s="237" customFormat="1" ht="0.75" customHeight="1" x14ac:dyDescent="0.25">
      <c r="A17" s="246"/>
      <c r="B17" s="462" t="s">
        <v>173</v>
      </c>
      <c r="C17" s="462"/>
      <c r="D17" s="462"/>
      <c r="E17" s="462"/>
      <c r="F17" s="462"/>
      <c r="G17" s="462"/>
      <c r="H17" s="462"/>
      <c r="I17" s="462"/>
      <c r="J17" s="462"/>
      <c r="K17" s="462"/>
      <c r="L17" s="462"/>
      <c r="M17" s="462"/>
      <c r="N17" s="462"/>
      <c r="O17" s="462"/>
      <c r="P17" s="462"/>
      <c r="Q17" s="462"/>
      <c r="R17" s="462"/>
      <c r="S17" s="462"/>
      <c r="T17" s="462"/>
      <c r="U17" s="462"/>
      <c r="V17" s="462"/>
      <c r="W17" s="462"/>
      <c r="X17" s="462"/>
      <c r="Y17" s="462"/>
      <c r="Z17" s="462"/>
      <c r="AA17" s="462"/>
      <c r="AB17" s="462"/>
      <c r="AC17" s="462"/>
      <c r="AD17" s="462"/>
      <c r="AE17" s="462"/>
      <c r="AF17" s="463"/>
      <c r="AG17" s="453">
        <v>10</v>
      </c>
      <c r="AH17" s="454"/>
      <c r="AI17" s="454"/>
      <c r="AJ17" s="454"/>
      <c r="AK17" s="454"/>
      <c r="AL17" s="454"/>
      <c r="AM17" s="454"/>
      <c r="AN17" s="454"/>
      <c r="AO17" s="454"/>
      <c r="AP17" s="454"/>
      <c r="AQ17" s="455"/>
      <c r="AR17" s="486">
        <v>10</v>
      </c>
      <c r="AS17" s="487"/>
      <c r="AT17" s="487"/>
      <c r="AU17" s="487"/>
      <c r="AV17" s="487"/>
      <c r="AW17" s="487"/>
      <c r="AX17" s="487"/>
      <c r="AY17" s="487"/>
      <c r="AZ17" s="487"/>
      <c r="BA17" s="487"/>
      <c r="BB17" s="488"/>
      <c r="BC17" s="468">
        <f>AG17/AR17</f>
        <v>1</v>
      </c>
      <c r="BD17" s="469"/>
      <c r="BE17" s="469"/>
      <c r="BF17" s="469"/>
      <c r="BG17" s="469"/>
      <c r="BH17" s="469"/>
      <c r="BI17" s="469"/>
      <c r="BJ17" s="469"/>
      <c r="BK17" s="469"/>
      <c r="BL17" s="469"/>
      <c r="BM17" s="469"/>
      <c r="BN17" s="469"/>
      <c r="BO17" s="469"/>
      <c r="BP17" s="470"/>
      <c r="BQ17" s="477" t="s">
        <v>104</v>
      </c>
      <c r="BR17" s="478"/>
      <c r="BS17" s="478"/>
      <c r="BT17" s="478"/>
      <c r="BU17" s="478"/>
      <c r="BV17" s="478"/>
      <c r="BW17" s="478"/>
      <c r="BX17" s="478"/>
      <c r="BY17" s="478"/>
      <c r="BZ17" s="478"/>
      <c r="CA17" s="478"/>
      <c r="CB17" s="478"/>
      <c r="CC17" s="478"/>
      <c r="CD17" s="478"/>
      <c r="CE17" s="478"/>
      <c r="CF17" s="478"/>
      <c r="CG17" s="479"/>
      <c r="CH17" s="507"/>
      <c r="CI17" s="508"/>
      <c r="CJ17" s="508"/>
      <c r="CK17" s="508"/>
      <c r="CL17" s="508"/>
      <c r="CM17" s="508"/>
      <c r="CN17" s="508"/>
      <c r="CO17" s="508"/>
      <c r="CP17" s="508"/>
      <c r="CQ17" s="508"/>
      <c r="CR17" s="508"/>
      <c r="CS17" s="508"/>
      <c r="CT17" s="508"/>
      <c r="CU17" s="508"/>
      <c r="CV17" s="508"/>
      <c r="CW17" s="508"/>
      <c r="CX17" s="509"/>
    </row>
    <row r="18" spans="1:102" s="237" customFormat="1" ht="15" hidden="1" customHeight="1" x14ac:dyDescent="0.25">
      <c r="A18" s="246"/>
      <c r="B18" s="464"/>
      <c r="C18" s="464"/>
      <c r="D18" s="464"/>
      <c r="E18" s="464"/>
      <c r="F18" s="464"/>
      <c r="G18" s="464"/>
      <c r="H18" s="464"/>
      <c r="I18" s="464"/>
      <c r="J18" s="464"/>
      <c r="K18" s="464"/>
      <c r="L18" s="464"/>
      <c r="M18" s="464"/>
      <c r="N18" s="464"/>
      <c r="O18" s="464"/>
      <c r="P18" s="464"/>
      <c r="Q18" s="464"/>
      <c r="R18" s="464"/>
      <c r="S18" s="464"/>
      <c r="T18" s="464"/>
      <c r="U18" s="464"/>
      <c r="V18" s="464"/>
      <c r="W18" s="464"/>
      <c r="X18" s="464"/>
      <c r="Y18" s="464"/>
      <c r="Z18" s="464"/>
      <c r="AA18" s="464"/>
      <c r="AB18" s="464"/>
      <c r="AC18" s="464"/>
      <c r="AD18" s="464"/>
      <c r="AE18" s="464"/>
      <c r="AF18" s="465"/>
      <c r="AG18" s="456"/>
      <c r="AH18" s="457"/>
      <c r="AI18" s="457"/>
      <c r="AJ18" s="457"/>
      <c r="AK18" s="457"/>
      <c r="AL18" s="457"/>
      <c r="AM18" s="457"/>
      <c r="AN18" s="457"/>
      <c r="AO18" s="457"/>
      <c r="AP18" s="457"/>
      <c r="AQ18" s="458"/>
      <c r="AR18" s="489"/>
      <c r="AS18" s="490"/>
      <c r="AT18" s="490"/>
      <c r="AU18" s="490"/>
      <c r="AV18" s="490"/>
      <c r="AW18" s="490"/>
      <c r="AX18" s="490"/>
      <c r="AY18" s="490"/>
      <c r="AZ18" s="490"/>
      <c r="BA18" s="490"/>
      <c r="BB18" s="491"/>
      <c r="BC18" s="471"/>
      <c r="BD18" s="472"/>
      <c r="BE18" s="472"/>
      <c r="BF18" s="472"/>
      <c r="BG18" s="472"/>
      <c r="BH18" s="472"/>
      <c r="BI18" s="472"/>
      <c r="BJ18" s="472"/>
      <c r="BK18" s="472"/>
      <c r="BL18" s="472"/>
      <c r="BM18" s="472"/>
      <c r="BN18" s="472"/>
      <c r="BO18" s="472"/>
      <c r="BP18" s="473"/>
      <c r="BQ18" s="480"/>
      <c r="BR18" s="481"/>
      <c r="BS18" s="481"/>
      <c r="BT18" s="481"/>
      <c r="BU18" s="481"/>
      <c r="BV18" s="481"/>
      <c r="BW18" s="481"/>
      <c r="BX18" s="481"/>
      <c r="BY18" s="481"/>
      <c r="BZ18" s="481"/>
      <c r="CA18" s="481"/>
      <c r="CB18" s="481"/>
      <c r="CC18" s="481"/>
      <c r="CD18" s="481"/>
      <c r="CE18" s="481"/>
      <c r="CF18" s="481"/>
      <c r="CG18" s="482"/>
      <c r="CH18" s="507"/>
      <c r="CI18" s="508"/>
      <c r="CJ18" s="508"/>
      <c r="CK18" s="508"/>
      <c r="CL18" s="508"/>
      <c r="CM18" s="508"/>
      <c r="CN18" s="508"/>
      <c r="CO18" s="508"/>
      <c r="CP18" s="508"/>
      <c r="CQ18" s="508"/>
      <c r="CR18" s="508"/>
      <c r="CS18" s="508"/>
      <c r="CT18" s="508"/>
      <c r="CU18" s="508"/>
      <c r="CV18" s="508"/>
      <c r="CW18" s="508"/>
      <c r="CX18" s="509"/>
    </row>
    <row r="19" spans="1:102" s="237" customFormat="1" ht="24" customHeight="1" x14ac:dyDescent="0.25">
      <c r="A19" s="246"/>
      <c r="B19" s="466"/>
      <c r="C19" s="466"/>
      <c r="D19" s="466"/>
      <c r="E19" s="466"/>
      <c r="F19" s="466"/>
      <c r="G19" s="466"/>
      <c r="H19" s="466"/>
      <c r="I19" s="466"/>
      <c r="J19" s="466"/>
      <c r="K19" s="466"/>
      <c r="L19" s="466"/>
      <c r="M19" s="466"/>
      <c r="N19" s="466"/>
      <c r="O19" s="466"/>
      <c r="P19" s="466"/>
      <c r="Q19" s="466"/>
      <c r="R19" s="466"/>
      <c r="S19" s="466"/>
      <c r="T19" s="466"/>
      <c r="U19" s="466"/>
      <c r="V19" s="466"/>
      <c r="W19" s="466"/>
      <c r="X19" s="466"/>
      <c r="Y19" s="466"/>
      <c r="Z19" s="466"/>
      <c r="AA19" s="466"/>
      <c r="AB19" s="466"/>
      <c r="AC19" s="466"/>
      <c r="AD19" s="466"/>
      <c r="AE19" s="466"/>
      <c r="AF19" s="467"/>
      <c r="AG19" s="459"/>
      <c r="AH19" s="460"/>
      <c r="AI19" s="460"/>
      <c r="AJ19" s="460"/>
      <c r="AK19" s="460"/>
      <c r="AL19" s="460"/>
      <c r="AM19" s="460"/>
      <c r="AN19" s="460"/>
      <c r="AO19" s="460"/>
      <c r="AP19" s="460"/>
      <c r="AQ19" s="461"/>
      <c r="AR19" s="492"/>
      <c r="AS19" s="493"/>
      <c r="AT19" s="493"/>
      <c r="AU19" s="493"/>
      <c r="AV19" s="493"/>
      <c r="AW19" s="493"/>
      <c r="AX19" s="493"/>
      <c r="AY19" s="493"/>
      <c r="AZ19" s="493"/>
      <c r="BA19" s="493"/>
      <c r="BB19" s="494"/>
      <c r="BC19" s="474"/>
      <c r="BD19" s="475"/>
      <c r="BE19" s="475"/>
      <c r="BF19" s="475"/>
      <c r="BG19" s="475"/>
      <c r="BH19" s="475"/>
      <c r="BI19" s="475"/>
      <c r="BJ19" s="475"/>
      <c r="BK19" s="475"/>
      <c r="BL19" s="475"/>
      <c r="BM19" s="475"/>
      <c r="BN19" s="475"/>
      <c r="BO19" s="475"/>
      <c r="BP19" s="476"/>
      <c r="BQ19" s="483"/>
      <c r="BR19" s="484"/>
      <c r="BS19" s="484"/>
      <c r="BT19" s="484"/>
      <c r="BU19" s="484"/>
      <c r="BV19" s="484"/>
      <c r="BW19" s="484"/>
      <c r="BX19" s="484"/>
      <c r="BY19" s="484"/>
      <c r="BZ19" s="484"/>
      <c r="CA19" s="484"/>
      <c r="CB19" s="484"/>
      <c r="CC19" s="484"/>
      <c r="CD19" s="484"/>
      <c r="CE19" s="484"/>
      <c r="CF19" s="484"/>
      <c r="CG19" s="485"/>
      <c r="CH19" s="507" t="s">
        <v>104</v>
      </c>
      <c r="CI19" s="508"/>
      <c r="CJ19" s="508"/>
      <c r="CK19" s="508"/>
      <c r="CL19" s="508"/>
      <c r="CM19" s="508"/>
      <c r="CN19" s="508"/>
      <c r="CO19" s="508"/>
      <c r="CP19" s="508"/>
      <c r="CQ19" s="508"/>
      <c r="CR19" s="508"/>
      <c r="CS19" s="508"/>
      <c r="CT19" s="508"/>
      <c r="CU19" s="508"/>
      <c r="CV19" s="508"/>
      <c r="CW19" s="508"/>
      <c r="CX19" s="509"/>
    </row>
    <row r="20" spans="1:102" s="237" customFormat="1" ht="0.75" customHeight="1" x14ac:dyDescent="0.25">
      <c r="A20" s="246"/>
      <c r="B20" s="462" t="s">
        <v>174</v>
      </c>
      <c r="C20" s="462"/>
      <c r="D20" s="462"/>
      <c r="E20" s="462"/>
      <c r="F20" s="462"/>
      <c r="G20" s="462"/>
      <c r="H20" s="462"/>
      <c r="I20" s="462"/>
      <c r="J20" s="462"/>
      <c r="K20" s="462"/>
      <c r="L20" s="462"/>
      <c r="M20" s="462"/>
      <c r="N20" s="462"/>
      <c r="O20" s="462"/>
      <c r="P20" s="462"/>
      <c r="Q20" s="462"/>
      <c r="R20" s="462"/>
      <c r="S20" s="462"/>
      <c r="T20" s="462"/>
      <c r="U20" s="462"/>
      <c r="V20" s="462"/>
      <c r="W20" s="462"/>
      <c r="X20" s="462"/>
      <c r="Y20" s="462"/>
      <c r="Z20" s="462"/>
      <c r="AA20" s="462"/>
      <c r="AB20" s="462"/>
      <c r="AC20" s="462"/>
      <c r="AD20" s="462"/>
      <c r="AE20" s="462"/>
      <c r="AF20" s="463"/>
      <c r="AG20" s="453">
        <v>0</v>
      </c>
      <c r="AH20" s="454"/>
      <c r="AI20" s="454"/>
      <c r="AJ20" s="454"/>
      <c r="AK20" s="454"/>
      <c r="AL20" s="454"/>
      <c r="AM20" s="454"/>
      <c r="AN20" s="454"/>
      <c r="AO20" s="454"/>
      <c r="AP20" s="454"/>
      <c r="AQ20" s="455"/>
      <c r="AR20" s="453">
        <v>0</v>
      </c>
      <c r="AS20" s="454"/>
      <c r="AT20" s="454"/>
      <c r="AU20" s="454"/>
      <c r="AV20" s="454"/>
      <c r="AW20" s="454"/>
      <c r="AX20" s="454"/>
      <c r="AY20" s="454"/>
      <c r="AZ20" s="454"/>
      <c r="BA20" s="454"/>
      <c r="BB20" s="455"/>
      <c r="BC20" s="468">
        <v>1</v>
      </c>
      <c r="BD20" s="469"/>
      <c r="BE20" s="469"/>
      <c r="BF20" s="469"/>
      <c r="BG20" s="469"/>
      <c r="BH20" s="469"/>
      <c r="BI20" s="469"/>
      <c r="BJ20" s="469"/>
      <c r="BK20" s="469"/>
      <c r="BL20" s="469"/>
      <c r="BM20" s="469"/>
      <c r="BN20" s="469"/>
      <c r="BO20" s="469"/>
      <c r="BP20" s="470"/>
      <c r="BQ20" s="477" t="s">
        <v>154</v>
      </c>
      <c r="BR20" s="478"/>
      <c r="BS20" s="478"/>
      <c r="BT20" s="478"/>
      <c r="BU20" s="478"/>
      <c r="BV20" s="478"/>
      <c r="BW20" s="478"/>
      <c r="BX20" s="478"/>
      <c r="BY20" s="478"/>
      <c r="BZ20" s="478"/>
      <c r="CA20" s="478"/>
      <c r="CB20" s="478"/>
      <c r="CC20" s="478"/>
      <c r="CD20" s="478"/>
      <c r="CE20" s="478"/>
      <c r="CF20" s="478"/>
      <c r="CG20" s="479"/>
      <c r="CH20" s="507"/>
      <c r="CI20" s="508"/>
      <c r="CJ20" s="508"/>
      <c r="CK20" s="508"/>
      <c r="CL20" s="508"/>
      <c r="CM20" s="508"/>
      <c r="CN20" s="508"/>
      <c r="CO20" s="508"/>
      <c r="CP20" s="508"/>
      <c r="CQ20" s="508"/>
      <c r="CR20" s="508"/>
      <c r="CS20" s="508"/>
      <c r="CT20" s="508"/>
      <c r="CU20" s="508"/>
      <c r="CV20" s="508"/>
      <c r="CW20" s="508"/>
      <c r="CX20" s="509"/>
    </row>
    <row r="21" spans="1:102" s="237" customFormat="1" ht="18" hidden="1" customHeight="1" x14ac:dyDescent="0.25">
      <c r="A21" s="246"/>
      <c r="B21" s="464"/>
      <c r="C21" s="464"/>
      <c r="D21" s="464"/>
      <c r="E21" s="464"/>
      <c r="F21" s="464"/>
      <c r="G21" s="464"/>
      <c r="H21" s="464"/>
      <c r="I21" s="464"/>
      <c r="J21" s="464"/>
      <c r="K21" s="464"/>
      <c r="L21" s="464"/>
      <c r="M21" s="464"/>
      <c r="N21" s="464"/>
      <c r="O21" s="464"/>
      <c r="P21" s="464"/>
      <c r="Q21" s="464"/>
      <c r="R21" s="464"/>
      <c r="S21" s="464"/>
      <c r="T21" s="464"/>
      <c r="U21" s="464"/>
      <c r="V21" s="464"/>
      <c r="W21" s="464"/>
      <c r="X21" s="464"/>
      <c r="Y21" s="464"/>
      <c r="Z21" s="464"/>
      <c r="AA21" s="464"/>
      <c r="AB21" s="464"/>
      <c r="AC21" s="464"/>
      <c r="AD21" s="464"/>
      <c r="AE21" s="464"/>
      <c r="AF21" s="465"/>
      <c r="AG21" s="456"/>
      <c r="AH21" s="457"/>
      <c r="AI21" s="457"/>
      <c r="AJ21" s="457"/>
      <c r="AK21" s="457"/>
      <c r="AL21" s="457"/>
      <c r="AM21" s="457"/>
      <c r="AN21" s="457"/>
      <c r="AO21" s="457"/>
      <c r="AP21" s="457"/>
      <c r="AQ21" s="458"/>
      <c r="AR21" s="456"/>
      <c r="AS21" s="457"/>
      <c r="AT21" s="457"/>
      <c r="AU21" s="457"/>
      <c r="AV21" s="457"/>
      <c r="AW21" s="457"/>
      <c r="AX21" s="457"/>
      <c r="AY21" s="457"/>
      <c r="AZ21" s="457"/>
      <c r="BA21" s="457"/>
      <c r="BB21" s="458"/>
      <c r="BC21" s="471"/>
      <c r="BD21" s="472"/>
      <c r="BE21" s="472"/>
      <c r="BF21" s="472"/>
      <c r="BG21" s="472"/>
      <c r="BH21" s="472"/>
      <c r="BI21" s="472"/>
      <c r="BJ21" s="472"/>
      <c r="BK21" s="472"/>
      <c r="BL21" s="472"/>
      <c r="BM21" s="472"/>
      <c r="BN21" s="472"/>
      <c r="BO21" s="472"/>
      <c r="BP21" s="473"/>
      <c r="BQ21" s="480"/>
      <c r="BR21" s="481"/>
      <c r="BS21" s="481"/>
      <c r="BT21" s="481"/>
      <c r="BU21" s="481"/>
      <c r="BV21" s="481"/>
      <c r="BW21" s="481"/>
      <c r="BX21" s="481"/>
      <c r="BY21" s="481"/>
      <c r="BZ21" s="481"/>
      <c r="CA21" s="481"/>
      <c r="CB21" s="481"/>
      <c r="CC21" s="481"/>
      <c r="CD21" s="481"/>
      <c r="CE21" s="481"/>
      <c r="CF21" s="481"/>
      <c r="CG21" s="482"/>
      <c r="CH21" s="507"/>
      <c r="CI21" s="508"/>
      <c r="CJ21" s="508"/>
      <c r="CK21" s="508"/>
      <c r="CL21" s="508"/>
      <c r="CM21" s="508"/>
      <c r="CN21" s="508"/>
      <c r="CO21" s="508"/>
      <c r="CP21" s="508"/>
      <c r="CQ21" s="508"/>
      <c r="CR21" s="508"/>
      <c r="CS21" s="508"/>
      <c r="CT21" s="508"/>
      <c r="CU21" s="508"/>
      <c r="CV21" s="508"/>
      <c r="CW21" s="508"/>
      <c r="CX21" s="509"/>
    </row>
    <row r="22" spans="1:102" s="237" customFormat="1" ht="109.5" customHeight="1" x14ac:dyDescent="0.25">
      <c r="A22" s="246"/>
      <c r="B22" s="466"/>
      <c r="C22" s="466"/>
      <c r="D22" s="466"/>
      <c r="E22" s="466"/>
      <c r="F22" s="466"/>
      <c r="G22" s="466"/>
      <c r="H22" s="466"/>
      <c r="I22" s="466"/>
      <c r="J22" s="466"/>
      <c r="K22" s="466"/>
      <c r="L22" s="466"/>
      <c r="M22" s="466"/>
      <c r="N22" s="466"/>
      <c r="O22" s="466"/>
      <c r="P22" s="466"/>
      <c r="Q22" s="466"/>
      <c r="R22" s="466"/>
      <c r="S22" s="466"/>
      <c r="T22" s="466"/>
      <c r="U22" s="466"/>
      <c r="V22" s="466"/>
      <c r="W22" s="466"/>
      <c r="X22" s="466"/>
      <c r="Y22" s="466"/>
      <c r="Z22" s="466"/>
      <c r="AA22" s="466"/>
      <c r="AB22" s="466"/>
      <c r="AC22" s="466"/>
      <c r="AD22" s="466"/>
      <c r="AE22" s="466"/>
      <c r="AF22" s="467"/>
      <c r="AG22" s="459"/>
      <c r="AH22" s="460"/>
      <c r="AI22" s="460"/>
      <c r="AJ22" s="460"/>
      <c r="AK22" s="460"/>
      <c r="AL22" s="460"/>
      <c r="AM22" s="460"/>
      <c r="AN22" s="460"/>
      <c r="AO22" s="460"/>
      <c r="AP22" s="460"/>
      <c r="AQ22" s="461"/>
      <c r="AR22" s="459"/>
      <c r="AS22" s="460"/>
      <c r="AT22" s="460"/>
      <c r="AU22" s="460"/>
      <c r="AV22" s="460"/>
      <c r="AW22" s="460"/>
      <c r="AX22" s="460"/>
      <c r="AY22" s="460"/>
      <c r="AZ22" s="460"/>
      <c r="BA22" s="460"/>
      <c r="BB22" s="461"/>
      <c r="BC22" s="474"/>
      <c r="BD22" s="475"/>
      <c r="BE22" s="475"/>
      <c r="BF22" s="475"/>
      <c r="BG22" s="475"/>
      <c r="BH22" s="475"/>
      <c r="BI22" s="475"/>
      <c r="BJ22" s="475"/>
      <c r="BK22" s="475"/>
      <c r="BL22" s="475"/>
      <c r="BM22" s="475"/>
      <c r="BN22" s="475"/>
      <c r="BO22" s="475"/>
      <c r="BP22" s="476"/>
      <c r="BQ22" s="483"/>
      <c r="BR22" s="484"/>
      <c r="BS22" s="484"/>
      <c r="BT22" s="484"/>
      <c r="BU22" s="484"/>
      <c r="BV22" s="484"/>
      <c r="BW22" s="484"/>
      <c r="BX22" s="484"/>
      <c r="BY22" s="484"/>
      <c r="BZ22" s="484"/>
      <c r="CA22" s="484"/>
      <c r="CB22" s="484"/>
      <c r="CC22" s="484"/>
      <c r="CD22" s="484"/>
      <c r="CE22" s="484"/>
      <c r="CF22" s="484"/>
      <c r="CG22" s="485"/>
      <c r="CH22" s="507">
        <v>0.5</v>
      </c>
      <c r="CI22" s="508"/>
      <c r="CJ22" s="508"/>
      <c r="CK22" s="508"/>
      <c r="CL22" s="508"/>
      <c r="CM22" s="508"/>
      <c r="CN22" s="508"/>
      <c r="CO22" s="508"/>
      <c r="CP22" s="508"/>
      <c r="CQ22" s="508"/>
      <c r="CR22" s="508"/>
      <c r="CS22" s="508"/>
      <c r="CT22" s="508"/>
      <c r="CU22" s="508"/>
      <c r="CV22" s="508"/>
      <c r="CW22" s="508"/>
      <c r="CX22" s="509"/>
    </row>
    <row r="23" spans="1:102" s="237" customFormat="1" ht="54.75" customHeight="1" x14ac:dyDescent="0.25">
      <c r="A23" s="246"/>
      <c r="B23" s="518" t="s">
        <v>175</v>
      </c>
      <c r="C23" s="518"/>
      <c r="D23" s="518"/>
      <c r="E23" s="518"/>
      <c r="F23" s="518"/>
      <c r="G23" s="518"/>
      <c r="H23" s="518"/>
      <c r="I23" s="518"/>
      <c r="J23" s="518"/>
      <c r="K23" s="518"/>
      <c r="L23" s="518"/>
      <c r="M23" s="518"/>
      <c r="N23" s="518"/>
      <c r="O23" s="518"/>
      <c r="P23" s="518"/>
      <c r="Q23" s="518"/>
      <c r="R23" s="518"/>
      <c r="S23" s="518"/>
      <c r="T23" s="518"/>
      <c r="U23" s="518"/>
      <c r="V23" s="518"/>
      <c r="W23" s="518"/>
      <c r="X23" s="518"/>
      <c r="Y23" s="518"/>
      <c r="Z23" s="518"/>
      <c r="AA23" s="518"/>
      <c r="AB23" s="518"/>
      <c r="AC23" s="518"/>
      <c r="AD23" s="518"/>
      <c r="AE23" s="518"/>
      <c r="AF23" s="519"/>
      <c r="AG23" s="512" t="s">
        <v>176</v>
      </c>
      <c r="AH23" s="513"/>
      <c r="AI23" s="513"/>
      <c r="AJ23" s="513"/>
      <c r="AK23" s="513"/>
      <c r="AL23" s="513"/>
      <c r="AM23" s="513"/>
      <c r="AN23" s="513"/>
      <c r="AO23" s="513"/>
      <c r="AP23" s="513"/>
      <c r="AQ23" s="514"/>
      <c r="AR23" s="512" t="s">
        <v>176</v>
      </c>
      <c r="AS23" s="513"/>
      <c r="AT23" s="513"/>
      <c r="AU23" s="513"/>
      <c r="AV23" s="513"/>
      <c r="AW23" s="513"/>
      <c r="AX23" s="513"/>
      <c r="AY23" s="513"/>
      <c r="AZ23" s="513"/>
      <c r="BA23" s="513"/>
      <c r="BB23" s="514"/>
      <c r="BC23" s="520" t="s">
        <v>176</v>
      </c>
      <c r="BD23" s="521"/>
      <c r="BE23" s="521"/>
      <c r="BF23" s="521"/>
      <c r="BG23" s="521"/>
      <c r="BH23" s="521"/>
      <c r="BI23" s="521"/>
      <c r="BJ23" s="521"/>
      <c r="BK23" s="521"/>
      <c r="BL23" s="521"/>
      <c r="BM23" s="521"/>
      <c r="BN23" s="521"/>
      <c r="BO23" s="521"/>
      <c r="BP23" s="522"/>
      <c r="BQ23" s="507" t="s">
        <v>176</v>
      </c>
      <c r="BR23" s="508"/>
      <c r="BS23" s="508"/>
      <c r="BT23" s="508"/>
      <c r="BU23" s="508"/>
      <c r="BV23" s="508"/>
      <c r="BW23" s="508"/>
      <c r="BX23" s="508"/>
      <c r="BY23" s="508"/>
      <c r="BZ23" s="508"/>
      <c r="CA23" s="508"/>
      <c r="CB23" s="508"/>
      <c r="CC23" s="508"/>
      <c r="CD23" s="508"/>
      <c r="CE23" s="508"/>
      <c r="CF23" s="508"/>
      <c r="CG23" s="509"/>
      <c r="CH23" s="507">
        <f>CH25</f>
        <v>0.5</v>
      </c>
      <c r="CI23" s="508"/>
      <c r="CJ23" s="508"/>
      <c r="CK23" s="508"/>
      <c r="CL23" s="508"/>
      <c r="CM23" s="508"/>
      <c r="CN23" s="508"/>
      <c r="CO23" s="508"/>
      <c r="CP23" s="508"/>
      <c r="CQ23" s="508"/>
      <c r="CR23" s="508"/>
      <c r="CS23" s="508"/>
      <c r="CT23" s="508"/>
      <c r="CU23" s="508"/>
      <c r="CV23" s="508"/>
      <c r="CW23" s="508"/>
      <c r="CX23" s="509"/>
    </row>
    <row r="24" spans="1:102" s="237" customFormat="1" ht="17.25" hidden="1" customHeight="1" x14ac:dyDescent="0.25">
      <c r="A24" s="246"/>
      <c r="B24" s="462" t="s">
        <v>177</v>
      </c>
      <c r="C24" s="462"/>
      <c r="D24" s="462"/>
      <c r="E24" s="462"/>
      <c r="F24" s="462"/>
      <c r="G24" s="462"/>
      <c r="H24" s="462"/>
      <c r="I24" s="462"/>
      <c r="J24" s="462"/>
      <c r="K24" s="462"/>
      <c r="L24" s="462"/>
      <c r="M24" s="462"/>
      <c r="N24" s="462"/>
      <c r="O24" s="462"/>
      <c r="P24" s="462"/>
      <c r="Q24" s="462"/>
      <c r="R24" s="462"/>
      <c r="S24" s="462"/>
      <c r="T24" s="462"/>
      <c r="U24" s="462"/>
      <c r="V24" s="462"/>
      <c r="W24" s="462"/>
      <c r="X24" s="462"/>
      <c r="Y24" s="462"/>
      <c r="Z24" s="462"/>
      <c r="AA24" s="462"/>
      <c r="AB24" s="462"/>
      <c r="AC24" s="462"/>
      <c r="AD24" s="462"/>
      <c r="AE24" s="462"/>
      <c r="AF24" s="463"/>
      <c r="AG24" s="453">
        <v>0</v>
      </c>
      <c r="AH24" s="454"/>
      <c r="AI24" s="454"/>
      <c r="AJ24" s="454"/>
      <c r="AK24" s="454"/>
      <c r="AL24" s="454"/>
      <c r="AM24" s="454"/>
      <c r="AN24" s="454"/>
      <c r="AO24" s="454"/>
      <c r="AP24" s="454"/>
      <c r="AQ24" s="455"/>
      <c r="AR24" s="453">
        <v>0</v>
      </c>
      <c r="AS24" s="454"/>
      <c r="AT24" s="454"/>
      <c r="AU24" s="454"/>
      <c r="AV24" s="454"/>
      <c r="AW24" s="454"/>
      <c r="AX24" s="454"/>
      <c r="AY24" s="454"/>
      <c r="AZ24" s="454"/>
      <c r="BA24" s="454"/>
      <c r="BB24" s="455"/>
      <c r="BC24" s="468">
        <v>1</v>
      </c>
      <c r="BD24" s="469"/>
      <c r="BE24" s="469"/>
      <c r="BF24" s="469"/>
      <c r="BG24" s="469"/>
      <c r="BH24" s="469"/>
      <c r="BI24" s="469"/>
      <c r="BJ24" s="469"/>
      <c r="BK24" s="469"/>
      <c r="BL24" s="469"/>
      <c r="BM24" s="469"/>
      <c r="BN24" s="469"/>
      <c r="BO24" s="469"/>
      <c r="BP24" s="470"/>
      <c r="BQ24" s="477" t="s">
        <v>154</v>
      </c>
      <c r="BR24" s="478"/>
      <c r="BS24" s="478"/>
      <c r="BT24" s="478"/>
      <c r="BU24" s="478"/>
      <c r="BV24" s="478"/>
      <c r="BW24" s="478"/>
      <c r="BX24" s="478"/>
      <c r="BY24" s="478"/>
      <c r="BZ24" s="478"/>
      <c r="CA24" s="478"/>
      <c r="CB24" s="478"/>
      <c r="CC24" s="478"/>
      <c r="CD24" s="478"/>
      <c r="CE24" s="478"/>
      <c r="CF24" s="478"/>
      <c r="CG24" s="479"/>
      <c r="CH24" s="507"/>
      <c r="CI24" s="508"/>
      <c r="CJ24" s="508"/>
      <c r="CK24" s="508"/>
      <c r="CL24" s="508"/>
      <c r="CM24" s="508"/>
      <c r="CN24" s="508"/>
      <c r="CO24" s="508"/>
      <c r="CP24" s="508"/>
      <c r="CQ24" s="508"/>
      <c r="CR24" s="508"/>
      <c r="CS24" s="508"/>
      <c r="CT24" s="508"/>
      <c r="CU24" s="508"/>
      <c r="CV24" s="508"/>
      <c r="CW24" s="508"/>
      <c r="CX24" s="509"/>
    </row>
    <row r="25" spans="1:102" s="237" customFormat="1" ht="69.75" customHeight="1" x14ac:dyDescent="0.25">
      <c r="A25" s="246"/>
      <c r="B25" s="466"/>
      <c r="C25" s="466"/>
      <c r="D25" s="466"/>
      <c r="E25" s="466"/>
      <c r="F25" s="466"/>
      <c r="G25" s="466"/>
      <c r="H25" s="466"/>
      <c r="I25" s="466"/>
      <c r="J25" s="466"/>
      <c r="K25" s="466"/>
      <c r="L25" s="466"/>
      <c r="M25" s="466"/>
      <c r="N25" s="466"/>
      <c r="O25" s="466"/>
      <c r="P25" s="466"/>
      <c r="Q25" s="466"/>
      <c r="R25" s="466"/>
      <c r="S25" s="466"/>
      <c r="T25" s="466"/>
      <c r="U25" s="466"/>
      <c r="V25" s="466"/>
      <c r="W25" s="466"/>
      <c r="X25" s="466"/>
      <c r="Y25" s="466"/>
      <c r="Z25" s="466"/>
      <c r="AA25" s="466"/>
      <c r="AB25" s="466"/>
      <c r="AC25" s="466"/>
      <c r="AD25" s="466"/>
      <c r="AE25" s="466"/>
      <c r="AF25" s="467"/>
      <c r="AG25" s="459"/>
      <c r="AH25" s="460"/>
      <c r="AI25" s="460"/>
      <c r="AJ25" s="460"/>
      <c r="AK25" s="460"/>
      <c r="AL25" s="460"/>
      <c r="AM25" s="460"/>
      <c r="AN25" s="460"/>
      <c r="AO25" s="460"/>
      <c r="AP25" s="460"/>
      <c r="AQ25" s="461"/>
      <c r="AR25" s="459"/>
      <c r="AS25" s="460"/>
      <c r="AT25" s="460"/>
      <c r="AU25" s="460"/>
      <c r="AV25" s="460"/>
      <c r="AW25" s="460"/>
      <c r="AX25" s="460"/>
      <c r="AY25" s="460"/>
      <c r="AZ25" s="460"/>
      <c r="BA25" s="460"/>
      <c r="BB25" s="461"/>
      <c r="BC25" s="474"/>
      <c r="BD25" s="475"/>
      <c r="BE25" s="475"/>
      <c r="BF25" s="475"/>
      <c r="BG25" s="475"/>
      <c r="BH25" s="475"/>
      <c r="BI25" s="475"/>
      <c r="BJ25" s="475"/>
      <c r="BK25" s="475"/>
      <c r="BL25" s="475"/>
      <c r="BM25" s="475"/>
      <c r="BN25" s="475"/>
      <c r="BO25" s="475"/>
      <c r="BP25" s="476"/>
      <c r="BQ25" s="483"/>
      <c r="BR25" s="484"/>
      <c r="BS25" s="484"/>
      <c r="BT25" s="484"/>
      <c r="BU25" s="484"/>
      <c r="BV25" s="484"/>
      <c r="BW25" s="484"/>
      <c r="BX25" s="484"/>
      <c r="BY25" s="484"/>
      <c r="BZ25" s="484"/>
      <c r="CA25" s="484"/>
      <c r="CB25" s="484"/>
      <c r="CC25" s="484"/>
      <c r="CD25" s="484"/>
      <c r="CE25" s="484"/>
      <c r="CF25" s="484"/>
      <c r="CG25" s="485"/>
      <c r="CH25" s="507">
        <v>0.5</v>
      </c>
      <c r="CI25" s="508"/>
      <c r="CJ25" s="508"/>
      <c r="CK25" s="508"/>
      <c r="CL25" s="508"/>
      <c r="CM25" s="508"/>
      <c r="CN25" s="508"/>
      <c r="CO25" s="508"/>
      <c r="CP25" s="508"/>
      <c r="CQ25" s="508"/>
      <c r="CR25" s="508"/>
      <c r="CS25" s="508"/>
      <c r="CT25" s="508"/>
      <c r="CU25" s="508"/>
      <c r="CV25" s="508"/>
      <c r="CW25" s="508"/>
      <c r="CX25" s="509"/>
    </row>
    <row r="26" spans="1:102" s="237" customFormat="1" ht="48.75" customHeight="1" x14ac:dyDescent="0.25">
      <c r="A26" s="246"/>
      <c r="B26" s="510" t="s">
        <v>178</v>
      </c>
      <c r="C26" s="510"/>
      <c r="D26" s="510"/>
      <c r="E26" s="510"/>
      <c r="F26" s="510"/>
      <c r="G26" s="510"/>
      <c r="H26" s="510"/>
      <c r="I26" s="510"/>
      <c r="J26" s="510"/>
      <c r="K26" s="510"/>
      <c r="L26" s="510"/>
      <c r="M26" s="510"/>
      <c r="N26" s="510"/>
      <c r="O26" s="510"/>
      <c r="P26" s="510"/>
      <c r="Q26" s="510"/>
      <c r="R26" s="510"/>
      <c r="S26" s="510"/>
      <c r="T26" s="510"/>
      <c r="U26" s="510"/>
      <c r="V26" s="510"/>
      <c r="W26" s="510"/>
      <c r="X26" s="510"/>
      <c r="Y26" s="510"/>
      <c r="Z26" s="510"/>
      <c r="AA26" s="510"/>
      <c r="AB26" s="510"/>
      <c r="AC26" s="510"/>
      <c r="AD26" s="510"/>
      <c r="AE26" s="510"/>
      <c r="AF26" s="511"/>
      <c r="AG26" s="512" t="s">
        <v>104</v>
      </c>
      <c r="AH26" s="513"/>
      <c r="AI26" s="513"/>
      <c r="AJ26" s="513"/>
      <c r="AK26" s="513"/>
      <c r="AL26" s="513"/>
      <c r="AM26" s="513"/>
      <c r="AN26" s="513"/>
      <c r="AO26" s="513"/>
      <c r="AP26" s="513"/>
      <c r="AQ26" s="514"/>
      <c r="AR26" s="512" t="s">
        <v>104</v>
      </c>
      <c r="AS26" s="513"/>
      <c r="AT26" s="513"/>
      <c r="AU26" s="513"/>
      <c r="AV26" s="513"/>
      <c r="AW26" s="513"/>
      <c r="AX26" s="513"/>
      <c r="AY26" s="513"/>
      <c r="AZ26" s="513"/>
      <c r="BA26" s="513"/>
      <c r="BB26" s="514"/>
      <c r="BC26" s="507" t="s">
        <v>104</v>
      </c>
      <c r="BD26" s="508"/>
      <c r="BE26" s="508"/>
      <c r="BF26" s="508"/>
      <c r="BG26" s="508"/>
      <c r="BH26" s="508"/>
      <c r="BI26" s="508"/>
      <c r="BJ26" s="508"/>
      <c r="BK26" s="508"/>
      <c r="BL26" s="508"/>
      <c r="BM26" s="508"/>
      <c r="BN26" s="508"/>
      <c r="BO26" s="508"/>
      <c r="BP26" s="509"/>
      <c r="BQ26" s="507" t="s">
        <v>104</v>
      </c>
      <c r="BR26" s="508"/>
      <c r="BS26" s="508"/>
      <c r="BT26" s="508"/>
      <c r="BU26" s="508"/>
      <c r="BV26" s="508"/>
      <c r="BW26" s="508"/>
      <c r="BX26" s="508"/>
      <c r="BY26" s="508"/>
      <c r="BZ26" s="508"/>
      <c r="CA26" s="508"/>
      <c r="CB26" s="508"/>
      <c r="CC26" s="508"/>
      <c r="CD26" s="508"/>
      <c r="CE26" s="508"/>
      <c r="CF26" s="508"/>
      <c r="CG26" s="509"/>
      <c r="CH26" s="507">
        <v>0.5</v>
      </c>
      <c r="CI26" s="508"/>
      <c r="CJ26" s="508"/>
      <c r="CK26" s="508"/>
      <c r="CL26" s="508"/>
      <c r="CM26" s="508"/>
      <c r="CN26" s="508"/>
      <c r="CO26" s="508"/>
      <c r="CP26" s="508"/>
      <c r="CQ26" s="508"/>
      <c r="CR26" s="508"/>
      <c r="CS26" s="508"/>
      <c r="CT26" s="508"/>
      <c r="CU26" s="508"/>
      <c r="CV26" s="508"/>
      <c r="CW26" s="508"/>
      <c r="CX26" s="509"/>
    </row>
    <row r="27" spans="1:102" s="237" customFormat="1" x14ac:dyDescent="0.25">
      <c r="A27" s="246"/>
      <c r="B27" s="510" t="s">
        <v>143</v>
      </c>
      <c r="C27" s="510"/>
      <c r="D27" s="510"/>
      <c r="E27" s="510"/>
      <c r="F27" s="510"/>
      <c r="G27" s="510"/>
      <c r="H27" s="510"/>
      <c r="I27" s="510"/>
      <c r="J27" s="510"/>
      <c r="K27" s="510"/>
      <c r="L27" s="510"/>
      <c r="M27" s="510"/>
      <c r="N27" s="510"/>
      <c r="O27" s="510"/>
      <c r="P27" s="510"/>
      <c r="Q27" s="510"/>
      <c r="R27" s="510"/>
      <c r="S27" s="510"/>
      <c r="T27" s="510"/>
      <c r="U27" s="510"/>
      <c r="V27" s="510"/>
      <c r="W27" s="510"/>
      <c r="X27" s="510"/>
      <c r="Y27" s="510"/>
      <c r="Z27" s="510"/>
      <c r="AA27" s="510"/>
      <c r="AB27" s="510"/>
      <c r="AC27" s="510"/>
      <c r="AD27" s="510"/>
      <c r="AE27" s="510"/>
      <c r="AF27" s="511"/>
      <c r="AG27" s="512"/>
      <c r="AH27" s="513"/>
      <c r="AI27" s="513"/>
      <c r="AJ27" s="513"/>
      <c r="AK27" s="513"/>
      <c r="AL27" s="513"/>
      <c r="AM27" s="513"/>
      <c r="AN27" s="513"/>
      <c r="AO27" s="513"/>
      <c r="AP27" s="513"/>
      <c r="AQ27" s="514"/>
      <c r="AR27" s="512"/>
      <c r="AS27" s="513"/>
      <c r="AT27" s="513"/>
      <c r="AU27" s="513"/>
      <c r="AV27" s="513"/>
      <c r="AW27" s="513"/>
      <c r="AX27" s="513"/>
      <c r="AY27" s="513"/>
      <c r="AZ27" s="513"/>
      <c r="BA27" s="513"/>
      <c r="BB27" s="514"/>
      <c r="BC27" s="507"/>
      <c r="BD27" s="508"/>
      <c r="BE27" s="508"/>
      <c r="BF27" s="508"/>
      <c r="BG27" s="508"/>
      <c r="BH27" s="508"/>
      <c r="BI27" s="508"/>
      <c r="BJ27" s="508"/>
      <c r="BK27" s="508"/>
      <c r="BL27" s="508"/>
      <c r="BM27" s="508"/>
      <c r="BN27" s="508"/>
      <c r="BO27" s="508"/>
      <c r="BP27" s="509"/>
      <c r="BQ27" s="507"/>
      <c r="BR27" s="508"/>
      <c r="BS27" s="508"/>
      <c r="BT27" s="508"/>
      <c r="BU27" s="508"/>
      <c r="BV27" s="508"/>
      <c r="BW27" s="508"/>
      <c r="BX27" s="508"/>
      <c r="BY27" s="508"/>
      <c r="BZ27" s="508"/>
      <c r="CA27" s="508"/>
      <c r="CB27" s="508"/>
      <c r="CC27" s="508"/>
      <c r="CD27" s="508"/>
      <c r="CE27" s="508"/>
      <c r="CF27" s="508"/>
      <c r="CG27" s="509"/>
      <c r="CH27" s="507"/>
      <c r="CI27" s="508"/>
      <c r="CJ27" s="508"/>
      <c r="CK27" s="508"/>
      <c r="CL27" s="508"/>
      <c r="CM27" s="508"/>
      <c r="CN27" s="508"/>
      <c r="CO27" s="508"/>
      <c r="CP27" s="508"/>
      <c r="CQ27" s="508"/>
      <c r="CR27" s="508"/>
      <c r="CS27" s="508"/>
      <c r="CT27" s="508"/>
      <c r="CU27" s="508"/>
      <c r="CV27" s="508"/>
      <c r="CW27" s="508"/>
      <c r="CX27" s="509"/>
    </row>
    <row r="28" spans="1:102" s="237" customFormat="1" ht="0.75" customHeight="1" x14ac:dyDescent="0.25">
      <c r="A28" s="246"/>
      <c r="B28" s="462" t="s">
        <v>179</v>
      </c>
      <c r="C28" s="462"/>
      <c r="D28" s="462"/>
      <c r="E28" s="462"/>
      <c r="F28" s="462"/>
      <c r="G28" s="462"/>
      <c r="H28" s="462"/>
      <c r="I28" s="462"/>
      <c r="J28" s="462"/>
      <c r="K28" s="462"/>
      <c r="L28" s="462"/>
      <c r="M28" s="462"/>
      <c r="N28" s="462"/>
      <c r="O28" s="462"/>
      <c r="P28" s="462"/>
      <c r="Q28" s="462"/>
      <c r="R28" s="462"/>
      <c r="S28" s="462"/>
      <c r="T28" s="462"/>
      <c r="U28" s="462"/>
      <c r="V28" s="462"/>
      <c r="W28" s="462"/>
      <c r="X28" s="462"/>
      <c r="Y28" s="462"/>
      <c r="Z28" s="462"/>
      <c r="AA28" s="462"/>
      <c r="AB28" s="462"/>
      <c r="AC28" s="462"/>
      <c r="AD28" s="462"/>
      <c r="AE28" s="462"/>
      <c r="AF28" s="463"/>
      <c r="AG28" s="453">
        <v>1</v>
      </c>
      <c r="AH28" s="454"/>
      <c r="AI28" s="454"/>
      <c r="AJ28" s="454"/>
      <c r="AK28" s="454"/>
      <c r="AL28" s="454"/>
      <c r="AM28" s="454"/>
      <c r="AN28" s="454"/>
      <c r="AO28" s="454"/>
      <c r="AP28" s="454"/>
      <c r="AQ28" s="455"/>
      <c r="AR28" s="453">
        <v>1</v>
      </c>
      <c r="AS28" s="454"/>
      <c r="AT28" s="454"/>
      <c r="AU28" s="454"/>
      <c r="AV28" s="454"/>
      <c r="AW28" s="454"/>
      <c r="AX28" s="454"/>
      <c r="AY28" s="454"/>
      <c r="AZ28" s="454"/>
      <c r="BA28" s="454"/>
      <c r="BB28" s="455"/>
      <c r="BC28" s="468">
        <v>1</v>
      </c>
      <c r="BD28" s="469"/>
      <c r="BE28" s="469"/>
      <c r="BF28" s="469"/>
      <c r="BG28" s="469"/>
      <c r="BH28" s="469"/>
      <c r="BI28" s="469"/>
      <c r="BJ28" s="469"/>
      <c r="BK28" s="469"/>
      <c r="BL28" s="469"/>
      <c r="BM28" s="469"/>
      <c r="BN28" s="469"/>
      <c r="BO28" s="469"/>
      <c r="BP28" s="470"/>
      <c r="BQ28" s="477" t="s">
        <v>133</v>
      </c>
      <c r="BR28" s="478"/>
      <c r="BS28" s="478"/>
      <c r="BT28" s="478"/>
      <c r="BU28" s="478"/>
      <c r="BV28" s="478"/>
      <c r="BW28" s="478"/>
      <c r="BX28" s="478"/>
      <c r="BY28" s="478"/>
      <c r="BZ28" s="478"/>
      <c r="CA28" s="478"/>
      <c r="CB28" s="478"/>
      <c r="CC28" s="478"/>
      <c r="CD28" s="478"/>
      <c r="CE28" s="478"/>
      <c r="CF28" s="478"/>
      <c r="CG28" s="479"/>
      <c r="CH28" s="507"/>
      <c r="CI28" s="508"/>
      <c r="CJ28" s="508"/>
      <c r="CK28" s="508"/>
      <c r="CL28" s="508"/>
      <c r="CM28" s="508"/>
      <c r="CN28" s="508"/>
      <c r="CO28" s="508"/>
      <c r="CP28" s="508"/>
      <c r="CQ28" s="508"/>
      <c r="CR28" s="508"/>
      <c r="CS28" s="508"/>
      <c r="CT28" s="508"/>
      <c r="CU28" s="508"/>
      <c r="CV28" s="508"/>
      <c r="CW28" s="508"/>
      <c r="CX28" s="509"/>
    </row>
    <row r="29" spans="1:102" s="237" customFormat="1" hidden="1" x14ac:dyDescent="0.25">
      <c r="A29" s="246"/>
      <c r="B29" s="464"/>
      <c r="C29" s="464"/>
      <c r="D29" s="464"/>
      <c r="E29" s="464"/>
      <c r="F29" s="464"/>
      <c r="G29" s="464"/>
      <c r="H29" s="464"/>
      <c r="I29" s="464"/>
      <c r="J29" s="464"/>
      <c r="K29" s="464"/>
      <c r="L29" s="464"/>
      <c r="M29" s="464"/>
      <c r="N29" s="464"/>
      <c r="O29" s="464"/>
      <c r="P29" s="464"/>
      <c r="Q29" s="464"/>
      <c r="R29" s="464"/>
      <c r="S29" s="464"/>
      <c r="T29" s="464"/>
      <c r="U29" s="464"/>
      <c r="V29" s="464"/>
      <c r="W29" s="464"/>
      <c r="X29" s="464"/>
      <c r="Y29" s="464"/>
      <c r="Z29" s="464"/>
      <c r="AA29" s="464"/>
      <c r="AB29" s="464"/>
      <c r="AC29" s="464"/>
      <c r="AD29" s="464"/>
      <c r="AE29" s="464"/>
      <c r="AF29" s="465"/>
      <c r="AG29" s="456"/>
      <c r="AH29" s="457"/>
      <c r="AI29" s="457"/>
      <c r="AJ29" s="457"/>
      <c r="AK29" s="457"/>
      <c r="AL29" s="457"/>
      <c r="AM29" s="457"/>
      <c r="AN29" s="457"/>
      <c r="AO29" s="457"/>
      <c r="AP29" s="457"/>
      <c r="AQ29" s="458"/>
      <c r="AR29" s="456"/>
      <c r="AS29" s="457"/>
      <c r="AT29" s="457"/>
      <c r="AU29" s="457"/>
      <c r="AV29" s="457"/>
      <c r="AW29" s="457"/>
      <c r="AX29" s="457"/>
      <c r="AY29" s="457"/>
      <c r="AZ29" s="457"/>
      <c r="BA29" s="457"/>
      <c r="BB29" s="458"/>
      <c r="BC29" s="471"/>
      <c r="BD29" s="472"/>
      <c r="BE29" s="472"/>
      <c r="BF29" s="472"/>
      <c r="BG29" s="472"/>
      <c r="BH29" s="472"/>
      <c r="BI29" s="472"/>
      <c r="BJ29" s="472"/>
      <c r="BK29" s="472"/>
      <c r="BL29" s="472"/>
      <c r="BM29" s="472"/>
      <c r="BN29" s="472"/>
      <c r="BO29" s="472"/>
      <c r="BP29" s="473"/>
      <c r="BQ29" s="480"/>
      <c r="BR29" s="481"/>
      <c r="BS29" s="481"/>
      <c r="BT29" s="481"/>
      <c r="BU29" s="481"/>
      <c r="BV29" s="481"/>
      <c r="BW29" s="481"/>
      <c r="BX29" s="481"/>
      <c r="BY29" s="481"/>
      <c r="BZ29" s="481"/>
      <c r="CA29" s="481"/>
      <c r="CB29" s="481"/>
      <c r="CC29" s="481"/>
      <c r="CD29" s="481"/>
      <c r="CE29" s="481"/>
      <c r="CF29" s="481"/>
      <c r="CG29" s="482"/>
      <c r="CH29" s="507"/>
      <c r="CI29" s="508"/>
      <c r="CJ29" s="508"/>
      <c r="CK29" s="508"/>
      <c r="CL29" s="508"/>
      <c r="CM29" s="508"/>
      <c r="CN29" s="508"/>
      <c r="CO29" s="508"/>
      <c r="CP29" s="508"/>
      <c r="CQ29" s="508"/>
      <c r="CR29" s="508"/>
      <c r="CS29" s="508"/>
      <c r="CT29" s="508"/>
      <c r="CU29" s="508"/>
      <c r="CV29" s="508"/>
      <c r="CW29" s="508"/>
      <c r="CX29" s="509"/>
    </row>
    <row r="30" spans="1:102" s="237" customFormat="1" ht="72.75" customHeight="1" x14ac:dyDescent="0.25">
      <c r="A30" s="246"/>
      <c r="B30" s="466"/>
      <c r="C30" s="466"/>
      <c r="D30" s="466"/>
      <c r="E30" s="466"/>
      <c r="F30" s="466"/>
      <c r="G30" s="466"/>
      <c r="H30" s="466"/>
      <c r="I30" s="466"/>
      <c r="J30" s="466"/>
      <c r="K30" s="466"/>
      <c r="L30" s="466"/>
      <c r="M30" s="466"/>
      <c r="N30" s="466"/>
      <c r="O30" s="466"/>
      <c r="P30" s="466"/>
      <c r="Q30" s="466"/>
      <c r="R30" s="466"/>
      <c r="S30" s="466"/>
      <c r="T30" s="466"/>
      <c r="U30" s="466"/>
      <c r="V30" s="466"/>
      <c r="W30" s="466"/>
      <c r="X30" s="466"/>
      <c r="Y30" s="466"/>
      <c r="Z30" s="466"/>
      <c r="AA30" s="466"/>
      <c r="AB30" s="466"/>
      <c r="AC30" s="466"/>
      <c r="AD30" s="466"/>
      <c r="AE30" s="466"/>
      <c r="AF30" s="467"/>
      <c r="AG30" s="459"/>
      <c r="AH30" s="460"/>
      <c r="AI30" s="460"/>
      <c r="AJ30" s="460"/>
      <c r="AK30" s="460"/>
      <c r="AL30" s="460"/>
      <c r="AM30" s="460"/>
      <c r="AN30" s="460"/>
      <c r="AO30" s="460"/>
      <c r="AP30" s="460"/>
      <c r="AQ30" s="461"/>
      <c r="AR30" s="459"/>
      <c r="AS30" s="460"/>
      <c r="AT30" s="460"/>
      <c r="AU30" s="460"/>
      <c r="AV30" s="460"/>
      <c r="AW30" s="460"/>
      <c r="AX30" s="460"/>
      <c r="AY30" s="460"/>
      <c r="AZ30" s="460"/>
      <c r="BA30" s="460"/>
      <c r="BB30" s="461"/>
      <c r="BC30" s="474"/>
      <c r="BD30" s="475"/>
      <c r="BE30" s="475"/>
      <c r="BF30" s="475"/>
      <c r="BG30" s="475"/>
      <c r="BH30" s="475"/>
      <c r="BI30" s="475"/>
      <c r="BJ30" s="475"/>
      <c r="BK30" s="475"/>
      <c r="BL30" s="475"/>
      <c r="BM30" s="475"/>
      <c r="BN30" s="475"/>
      <c r="BO30" s="475"/>
      <c r="BP30" s="476"/>
      <c r="BQ30" s="483"/>
      <c r="BR30" s="484"/>
      <c r="BS30" s="484"/>
      <c r="BT30" s="484"/>
      <c r="BU30" s="484"/>
      <c r="BV30" s="484"/>
      <c r="BW30" s="484"/>
      <c r="BX30" s="484"/>
      <c r="BY30" s="484"/>
      <c r="BZ30" s="484"/>
      <c r="CA30" s="484"/>
      <c r="CB30" s="484"/>
      <c r="CC30" s="484"/>
      <c r="CD30" s="484"/>
      <c r="CE30" s="484"/>
      <c r="CF30" s="484"/>
      <c r="CG30" s="485"/>
      <c r="CH30" s="507">
        <v>0.5</v>
      </c>
      <c r="CI30" s="508"/>
      <c r="CJ30" s="508"/>
      <c r="CK30" s="508"/>
      <c r="CL30" s="508"/>
      <c r="CM30" s="508"/>
      <c r="CN30" s="508"/>
      <c r="CO30" s="508"/>
      <c r="CP30" s="508"/>
      <c r="CQ30" s="508"/>
      <c r="CR30" s="508"/>
      <c r="CS30" s="508"/>
      <c r="CT30" s="508"/>
      <c r="CU30" s="508"/>
      <c r="CV30" s="508"/>
      <c r="CW30" s="508"/>
      <c r="CX30" s="509"/>
    </row>
    <row r="31" spans="1:102" s="237" customFormat="1" ht="17.25" hidden="1" customHeight="1" x14ac:dyDescent="0.25">
      <c r="A31" s="246"/>
      <c r="B31" s="462" t="s">
        <v>180</v>
      </c>
      <c r="C31" s="462"/>
      <c r="D31" s="462"/>
      <c r="E31" s="462"/>
      <c r="F31" s="462"/>
      <c r="G31" s="462"/>
      <c r="H31" s="462"/>
      <c r="I31" s="462"/>
      <c r="J31" s="462"/>
      <c r="K31" s="462"/>
      <c r="L31" s="462"/>
      <c r="M31" s="462"/>
      <c r="N31" s="462"/>
      <c r="O31" s="462"/>
      <c r="P31" s="462"/>
      <c r="Q31" s="462"/>
      <c r="R31" s="462"/>
      <c r="S31" s="462"/>
      <c r="T31" s="462"/>
      <c r="U31" s="462"/>
      <c r="V31" s="462"/>
      <c r="W31" s="462"/>
      <c r="X31" s="462"/>
      <c r="Y31" s="462"/>
      <c r="Z31" s="462"/>
      <c r="AA31" s="462"/>
      <c r="AB31" s="462"/>
      <c r="AC31" s="462"/>
      <c r="AD31" s="462"/>
      <c r="AE31" s="462"/>
      <c r="AF31" s="463"/>
      <c r="AG31" s="453">
        <v>0</v>
      </c>
      <c r="AH31" s="454"/>
      <c r="AI31" s="454"/>
      <c r="AJ31" s="454"/>
      <c r="AK31" s="454"/>
      <c r="AL31" s="454"/>
      <c r="AM31" s="454"/>
      <c r="AN31" s="454"/>
      <c r="AO31" s="454"/>
      <c r="AP31" s="454"/>
      <c r="AQ31" s="455"/>
      <c r="AR31" s="453">
        <v>0</v>
      </c>
      <c r="AS31" s="454"/>
      <c r="AT31" s="454"/>
      <c r="AU31" s="454"/>
      <c r="AV31" s="454"/>
      <c r="AW31" s="454"/>
      <c r="AX31" s="454"/>
      <c r="AY31" s="454"/>
      <c r="AZ31" s="454"/>
      <c r="BA31" s="454"/>
      <c r="BB31" s="455"/>
      <c r="BC31" s="468">
        <v>1</v>
      </c>
      <c r="BD31" s="469"/>
      <c r="BE31" s="469"/>
      <c r="BF31" s="469"/>
      <c r="BG31" s="469"/>
      <c r="BH31" s="469"/>
      <c r="BI31" s="469"/>
      <c r="BJ31" s="469"/>
      <c r="BK31" s="469"/>
      <c r="BL31" s="469"/>
      <c r="BM31" s="469"/>
      <c r="BN31" s="469"/>
      <c r="BO31" s="469"/>
      <c r="BP31" s="470"/>
      <c r="BQ31" s="477" t="s">
        <v>154</v>
      </c>
      <c r="BR31" s="478"/>
      <c r="BS31" s="478"/>
      <c r="BT31" s="478"/>
      <c r="BU31" s="478"/>
      <c r="BV31" s="478"/>
      <c r="BW31" s="478"/>
      <c r="BX31" s="478"/>
      <c r="BY31" s="478"/>
      <c r="BZ31" s="478"/>
      <c r="CA31" s="478"/>
      <c r="CB31" s="478"/>
      <c r="CC31" s="478"/>
      <c r="CD31" s="478"/>
      <c r="CE31" s="478"/>
      <c r="CF31" s="478"/>
      <c r="CG31" s="479"/>
      <c r="CH31" s="507"/>
      <c r="CI31" s="508"/>
      <c r="CJ31" s="508"/>
      <c r="CK31" s="508"/>
      <c r="CL31" s="508"/>
      <c r="CM31" s="508"/>
      <c r="CN31" s="508"/>
      <c r="CO31" s="508"/>
      <c r="CP31" s="508"/>
      <c r="CQ31" s="508"/>
      <c r="CR31" s="508"/>
      <c r="CS31" s="508"/>
      <c r="CT31" s="508"/>
      <c r="CU31" s="508"/>
      <c r="CV31" s="508"/>
      <c r="CW31" s="508"/>
      <c r="CX31" s="509"/>
    </row>
    <row r="32" spans="1:102" s="237" customFormat="1" ht="41.25" hidden="1" customHeight="1" x14ac:dyDescent="0.25">
      <c r="A32" s="246"/>
      <c r="B32" s="464"/>
      <c r="C32" s="464"/>
      <c r="D32" s="464"/>
      <c r="E32" s="464"/>
      <c r="F32" s="464"/>
      <c r="G32" s="464"/>
      <c r="H32" s="464"/>
      <c r="I32" s="464"/>
      <c r="J32" s="464"/>
      <c r="K32" s="464"/>
      <c r="L32" s="464"/>
      <c r="M32" s="464"/>
      <c r="N32" s="464"/>
      <c r="O32" s="464"/>
      <c r="P32" s="464"/>
      <c r="Q32" s="464"/>
      <c r="R32" s="464"/>
      <c r="S32" s="464"/>
      <c r="T32" s="464"/>
      <c r="U32" s="464"/>
      <c r="V32" s="464"/>
      <c r="W32" s="464"/>
      <c r="X32" s="464"/>
      <c r="Y32" s="464"/>
      <c r="Z32" s="464"/>
      <c r="AA32" s="464"/>
      <c r="AB32" s="464"/>
      <c r="AC32" s="464"/>
      <c r="AD32" s="464"/>
      <c r="AE32" s="464"/>
      <c r="AF32" s="465"/>
      <c r="AG32" s="456"/>
      <c r="AH32" s="457"/>
      <c r="AI32" s="457"/>
      <c r="AJ32" s="457"/>
      <c r="AK32" s="457"/>
      <c r="AL32" s="457"/>
      <c r="AM32" s="457"/>
      <c r="AN32" s="457"/>
      <c r="AO32" s="457"/>
      <c r="AP32" s="457"/>
      <c r="AQ32" s="458"/>
      <c r="AR32" s="456"/>
      <c r="AS32" s="457"/>
      <c r="AT32" s="457"/>
      <c r="AU32" s="457"/>
      <c r="AV32" s="457"/>
      <c r="AW32" s="457"/>
      <c r="AX32" s="457"/>
      <c r="AY32" s="457"/>
      <c r="AZ32" s="457"/>
      <c r="BA32" s="457"/>
      <c r="BB32" s="458"/>
      <c r="BC32" s="471"/>
      <c r="BD32" s="472"/>
      <c r="BE32" s="472"/>
      <c r="BF32" s="472"/>
      <c r="BG32" s="472"/>
      <c r="BH32" s="472"/>
      <c r="BI32" s="472"/>
      <c r="BJ32" s="472"/>
      <c r="BK32" s="472"/>
      <c r="BL32" s="472"/>
      <c r="BM32" s="472"/>
      <c r="BN32" s="472"/>
      <c r="BO32" s="472"/>
      <c r="BP32" s="473"/>
      <c r="BQ32" s="480"/>
      <c r="BR32" s="481"/>
      <c r="BS32" s="481"/>
      <c r="BT32" s="481"/>
      <c r="BU32" s="481"/>
      <c r="BV32" s="481"/>
      <c r="BW32" s="481"/>
      <c r="BX32" s="481"/>
      <c r="BY32" s="481"/>
      <c r="BZ32" s="481"/>
      <c r="CA32" s="481"/>
      <c r="CB32" s="481"/>
      <c r="CC32" s="481"/>
      <c r="CD32" s="481"/>
      <c r="CE32" s="481"/>
      <c r="CF32" s="481"/>
      <c r="CG32" s="482"/>
      <c r="CH32" s="507"/>
      <c r="CI32" s="508"/>
      <c r="CJ32" s="508"/>
      <c r="CK32" s="508"/>
      <c r="CL32" s="508"/>
      <c r="CM32" s="508"/>
      <c r="CN32" s="508"/>
      <c r="CO32" s="508"/>
      <c r="CP32" s="508"/>
      <c r="CQ32" s="508"/>
      <c r="CR32" s="508"/>
      <c r="CS32" s="508"/>
      <c r="CT32" s="508"/>
      <c r="CU32" s="508"/>
      <c r="CV32" s="508"/>
      <c r="CW32" s="508"/>
      <c r="CX32" s="509"/>
    </row>
    <row r="33" spans="1:102" ht="105" customHeight="1" x14ac:dyDescent="0.2">
      <c r="A33" s="247"/>
      <c r="B33" s="466"/>
      <c r="C33" s="466"/>
      <c r="D33" s="466"/>
      <c r="E33" s="466"/>
      <c r="F33" s="466"/>
      <c r="G33" s="466"/>
      <c r="H33" s="466"/>
      <c r="I33" s="466"/>
      <c r="J33" s="466"/>
      <c r="K33" s="466"/>
      <c r="L33" s="466"/>
      <c r="M33" s="466"/>
      <c r="N33" s="466"/>
      <c r="O33" s="466"/>
      <c r="P33" s="466"/>
      <c r="Q33" s="466"/>
      <c r="R33" s="466"/>
      <c r="S33" s="466"/>
      <c r="T33" s="466"/>
      <c r="U33" s="466"/>
      <c r="V33" s="466"/>
      <c r="W33" s="466"/>
      <c r="X33" s="466"/>
      <c r="Y33" s="466"/>
      <c r="Z33" s="466"/>
      <c r="AA33" s="466"/>
      <c r="AB33" s="466"/>
      <c r="AC33" s="466"/>
      <c r="AD33" s="466"/>
      <c r="AE33" s="466"/>
      <c r="AF33" s="467"/>
      <c r="AG33" s="459"/>
      <c r="AH33" s="460"/>
      <c r="AI33" s="460"/>
      <c r="AJ33" s="460"/>
      <c r="AK33" s="460"/>
      <c r="AL33" s="460"/>
      <c r="AM33" s="460"/>
      <c r="AN33" s="460"/>
      <c r="AO33" s="460"/>
      <c r="AP33" s="460"/>
      <c r="AQ33" s="461"/>
      <c r="AR33" s="459"/>
      <c r="AS33" s="460"/>
      <c r="AT33" s="460"/>
      <c r="AU33" s="460"/>
      <c r="AV33" s="460"/>
      <c r="AW33" s="460"/>
      <c r="AX33" s="460"/>
      <c r="AY33" s="460"/>
      <c r="AZ33" s="460"/>
      <c r="BA33" s="460"/>
      <c r="BB33" s="461"/>
      <c r="BC33" s="474"/>
      <c r="BD33" s="475"/>
      <c r="BE33" s="475"/>
      <c r="BF33" s="475"/>
      <c r="BG33" s="475"/>
      <c r="BH33" s="475"/>
      <c r="BI33" s="475"/>
      <c r="BJ33" s="475"/>
      <c r="BK33" s="475"/>
      <c r="BL33" s="475"/>
      <c r="BM33" s="475"/>
      <c r="BN33" s="475"/>
      <c r="BO33" s="475"/>
      <c r="BP33" s="476"/>
      <c r="BQ33" s="483"/>
      <c r="BR33" s="484"/>
      <c r="BS33" s="484"/>
      <c r="BT33" s="484"/>
      <c r="BU33" s="484"/>
      <c r="BV33" s="484"/>
      <c r="BW33" s="484"/>
      <c r="BX33" s="484"/>
      <c r="BY33" s="484"/>
      <c r="BZ33" s="484"/>
      <c r="CA33" s="484"/>
      <c r="CB33" s="484"/>
      <c r="CC33" s="484"/>
      <c r="CD33" s="484"/>
      <c r="CE33" s="484"/>
      <c r="CF33" s="484"/>
      <c r="CG33" s="485"/>
      <c r="CH33" s="507">
        <v>0.5</v>
      </c>
      <c r="CI33" s="508"/>
      <c r="CJ33" s="508"/>
      <c r="CK33" s="508"/>
      <c r="CL33" s="508"/>
      <c r="CM33" s="508"/>
      <c r="CN33" s="508"/>
      <c r="CO33" s="508"/>
      <c r="CP33" s="508"/>
      <c r="CQ33" s="508"/>
      <c r="CR33" s="508"/>
      <c r="CS33" s="508"/>
      <c r="CT33" s="508"/>
      <c r="CU33" s="508"/>
      <c r="CV33" s="508"/>
      <c r="CW33" s="508"/>
      <c r="CX33" s="509"/>
    </row>
    <row r="34" spans="1:102" ht="57" customHeight="1" x14ac:dyDescent="0.2">
      <c r="A34" s="247"/>
      <c r="B34" s="510" t="s">
        <v>181</v>
      </c>
      <c r="C34" s="510"/>
      <c r="D34" s="510"/>
      <c r="E34" s="510"/>
      <c r="F34" s="510"/>
      <c r="G34" s="510"/>
      <c r="H34" s="510"/>
      <c r="I34" s="510"/>
      <c r="J34" s="510"/>
      <c r="K34" s="510"/>
      <c r="L34" s="510"/>
      <c r="M34" s="510"/>
      <c r="N34" s="510"/>
      <c r="O34" s="510"/>
      <c r="P34" s="510"/>
      <c r="Q34" s="510"/>
      <c r="R34" s="510"/>
      <c r="S34" s="510"/>
      <c r="T34" s="510"/>
      <c r="U34" s="510"/>
      <c r="V34" s="510"/>
      <c r="W34" s="510"/>
      <c r="X34" s="510"/>
      <c r="Y34" s="510"/>
      <c r="Z34" s="510"/>
      <c r="AA34" s="510"/>
      <c r="AB34" s="510"/>
      <c r="AC34" s="510"/>
      <c r="AD34" s="510"/>
      <c r="AE34" s="510"/>
      <c r="AF34" s="511"/>
      <c r="AG34" s="512">
        <v>0</v>
      </c>
      <c r="AH34" s="513"/>
      <c r="AI34" s="513"/>
      <c r="AJ34" s="513"/>
      <c r="AK34" s="513"/>
      <c r="AL34" s="513"/>
      <c r="AM34" s="513"/>
      <c r="AN34" s="513"/>
      <c r="AO34" s="513"/>
      <c r="AP34" s="513"/>
      <c r="AQ34" s="514"/>
      <c r="AR34" s="512">
        <v>0</v>
      </c>
      <c r="AS34" s="513"/>
      <c r="AT34" s="513"/>
      <c r="AU34" s="513"/>
      <c r="AV34" s="513"/>
      <c r="AW34" s="513"/>
      <c r="AX34" s="513"/>
      <c r="AY34" s="513"/>
      <c r="AZ34" s="513"/>
      <c r="BA34" s="513"/>
      <c r="BB34" s="514"/>
      <c r="BC34" s="507" t="s">
        <v>182</v>
      </c>
      <c r="BD34" s="508"/>
      <c r="BE34" s="508"/>
      <c r="BF34" s="508"/>
      <c r="BG34" s="508"/>
      <c r="BH34" s="508"/>
      <c r="BI34" s="508"/>
      <c r="BJ34" s="508"/>
      <c r="BK34" s="508"/>
      <c r="BL34" s="508"/>
      <c r="BM34" s="508"/>
      <c r="BN34" s="508"/>
      <c r="BO34" s="508"/>
      <c r="BP34" s="509"/>
      <c r="BQ34" s="507" t="s">
        <v>154</v>
      </c>
      <c r="BR34" s="508"/>
      <c r="BS34" s="508"/>
      <c r="BT34" s="508"/>
      <c r="BU34" s="508"/>
      <c r="BV34" s="508"/>
      <c r="BW34" s="508"/>
      <c r="BX34" s="508"/>
      <c r="BY34" s="508"/>
      <c r="BZ34" s="508"/>
      <c r="CA34" s="508"/>
      <c r="CB34" s="508"/>
      <c r="CC34" s="508"/>
      <c r="CD34" s="508"/>
      <c r="CE34" s="508"/>
      <c r="CF34" s="508"/>
      <c r="CG34" s="509"/>
      <c r="CH34" s="507">
        <v>0.2</v>
      </c>
      <c r="CI34" s="508"/>
      <c r="CJ34" s="508"/>
      <c r="CK34" s="508"/>
      <c r="CL34" s="508"/>
      <c r="CM34" s="508"/>
      <c r="CN34" s="508"/>
      <c r="CO34" s="508"/>
      <c r="CP34" s="508"/>
      <c r="CQ34" s="508"/>
      <c r="CR34" s="508"/>
      <c r="CS34" s="508"/>
      <c r="CT34" s="508"/>
      <c r="CU34" s="508"/>
      <c r="CV34" s="508"/>
      <c r="CW34" s="508"/>
      <c r="CX34" s="509"/>
    </row>
    <row r="35" spans="1:102" ht="0.75" customHeight="1" x14ac:dyDescent="0.2">
      <c r="A35" s="247"/>
      <c r="B35" s="462" t="s">
        <v>183</v>
      </c>
      <c r="C35" s="462"/>
      <c r="D35" s="462"/>
      <c r="E35" s="462"/>
      <c r="F35" s="462"/>
      <c r="G35" s="462"/>
      <c r="H35" s="462"/>
      <c r="I35" s="462"/>
      <c r="J35" s="462"/>
      <c r="K35" s="462"/>
      <c r="L35" s="462"/>
      <c r="M35" s="462"/>
      <c r="N35" s="462"/>
      <c r="O35" s="462"/>
      <c r="P35" s="462"/>
      <c r="Q35" s="462"/>
      <c r="R35" s="462"/>
      <c r="S35" s="462"/>
      <c r="T35" s="462"/>
      <c r="U35" s="462"/>
      <c r="V35" s="462"/>
      <c r="W35" s="462"/>
      <c r="X35" s="462"/>
      <c r="Y35" s="462"/>
      <c r="Z35" s="462"/>
      <c r="AA35" s="462"/>
      <c r="AB35" s="462"/>
      <c r="AC35" s="462"/>
      <c r="AD35" s="462"/>
      <c r="AE35" s="462"/>
      <c r="AF35" s="463"/>
      <c r="AG35" s="453">
        <v>0</v>
      </c>
      <c r="AH35" s="454"/>
      <c r="AI35" s="454"/>
      <c r="AJ35" s="454"/>
      <c r="AK35" s="454"/>
      <c r="AL35" s="454"/>
      <c r="AM35" s="454"/>
      <c r="AN35" s="454"/>
      <c r="AO35" s="454"/>
      <c r="AP35" s="454"/>
      <c r="AQ35" s="455"/>
      <c r="AR35" s="453">
        <v>0</v>
      </c>
      <c r="AS35" s="454"/>
      <c r="AT35" s="454"/>
      <c r="AU35" s="454"/>
      <c r="AV35" s="454"/>
      <c r="AW35" s="454"/>
      <c r="AX35" s="454"/>
      <c r="AY35" s="454"/>
      <c r="AZ35" s="454"/>
      <c r="BA35" s="454"/>
      <c r="BB35" s="455"/>
      <c r="BC35" s="468">
        <v>1</v>
      </c>
      <c r="BD35" s="469"/>
      <c r="BE35" s="469"/>
      <c r="BF35" s="469"/>
      <c r="BG35" s="469"/>
      <c r="BH35" s="469"/>
      <c r="BI35" s="469"/>
      <c r="BJ35" s="469"/>
      <c r="BK35" s="469"/>
      <c r="BL35" s="469"/>
      <c r="BM35" s="469"/>
      <c r="BN35" s="469"/>
      <c r="BO35" s="469"/>
      <c r="BP35" s="470"/>
      <c r="BQ35" s="477"/>
      <c r="BR35" s="478"/>
      <c r="BS35" s="478"/>
      <c r="BT35" s="478"/>
      <c r="BU35" s="478"/>
      <c r="BV35" s="478"/>
      <c r="BW35" s="478"/>
      <c r="BX35" s="478"/>
      <c r="BY35" s="478"/>
      <c r="BZ35" s="478"/>
      <c r="CA35" s="478"/>
      <c r="CB35" s="478"/>
      <c r="CC35" s="478"/>
      <c r="CD35" s="478"/>
      <c r="CE35" s="478"/>
      <c r="CF35" s="478"/>
      <c r="CG35" s="479"/>
      <c r="CH35" s="507"/>
      <c r="CI35" s="508"/>
      <c r="CJ35" s="508"/>
      <c r="CK35" s="508"/>
      <c r="CL35" s="508"/>
      <c r="CM35" s="508"/>
      <c r="CN35" s="508"/>
      <c r="CO35" s="508"/>
      <c r="CP35" s="508"/>
      <c r="CQ35" s="508"/>
      <c r="CR35" s="508"/>
      <c r="CS35" s="508"/>
      <c r="CT35" s="508"/>
      <c r="CU35" s="508"/>
      <c r="CV35" s="508"/>
      <c r="CW35" s="508"/>
      <c r="CX35" s="509"/>
    </row>
    <row r="36" spans="1:102" ht="30.75" hidden="1" customHeight="1" x14ac:dyDescent="0.2">
      <c r="A36" s="247"/>
      <c r="B36" s="464"/>
      <c r="C36" s="464"/>
      <c r="D36" s="464"/>
      <c r="E36" s="464"/>
      <c r="F36" s="464"/>
      <c r="G36" s="464"/>
      <c r="H36" s="464"/>
      <c r="I36" s="464"/>
      <c r="J36" s="464"/>
      <c r="K36" s="464"/>
      <c r="L36" s="464"/>
      <c r="M36" s="464"/>
      <c r="N36" s="464"/>
      <c r="O36" s="464"/>
      <c r="P36" s="464"/>
      <c r="Q36" s="464"/>
      <c r="R36" s="464"/>
      <c r="S36" s="464"/>
      <c r="T36" s="464"/>
      <c r="U36" s="464"/>
      <c r="V36" s="464"/>
      <c r="W36" s="464"/>
      <c r="X36" s="464"/>
      <c r="Y36" s="464"/>
      <c r="Z36" s="464"/>
      <c r="AA36" s="464"/>
      <c r="AB36" s="464"/>
      <c r="AC36" s="464"/>
      <c r="AD36" s="464"/>
      <c r="AE36" s="464"/>
      <c r="AF36" s="465"/>
      <c r="AG36" s="456"/>
      <c r="AH36" s="457"/>
      <c r="AI36" s="457"/>
      <c r="AJ36" s="457"/>
      <c r="AK36" s="457"/>
      <c r="AL36" s="457"/>
      <c r="AM36" s="457"/>
      <c r="AN36" s="457"/>
      <c r="AO36" s="457"/>
      <c r="AP36" s="457"/>
      <c r="AQ36" s="458"/>
      <c r="AR36" s="456"/>
      <c r="AS36" s="457"/>
      <c r="AT36" s="457"/>
      <c r="AU36" s="457"/>
      <c r="AV36" s="457"/>
      <c r="AW36" s="457"/>
      <c r="AX36" s="457"/>
      <c r="AY36" s="457"/>
      <c r="AZ36" s="457"/>
      <c r="BA36" s="457"/>
      <c r="BB36" s="458"/>
      <c r="BC36" s="471"/>
      <c r="BD36" s="472"/>
      <c r="BE36" s="472"/>
      <c r="BF36" s="472"/>
      <c r="BG36" s="472"/>
      <c r="BH36" s="472"/>
      <c r="BI36" s="472"/>
      <c r="BJ36" s="472"/>
      <c r="BK36" s="472"/>
      <c r="BL36" s="472"/>
      <c r="BM36" s="472"/>
      <c r="BN36" s="472"/>
      <c r="BO36" s="472"/>
      <c r="BP36" s="473"/>
      <c r="BQ36" s="480"/>
      <c r="BR36" s="481"/>
      <c r="BS36" s="481"/>
      <c r="BT36" s="481"/>
      <c r="BU36" s="481"/>
      <c r="BV36" s="481"/>
      <c r="BW36" s="481"/>
      <c r="BX36" s="481"/>
      <c r="BY36" s="481"/>
      <c r="BZ36" s="481"/>
      <c r="CA36" s="481"/>
      <c r="CB36" s="481"/>
      <c r="CC36" s="481"/>
      <c r="CD36" s="481"/>
      <c r="CE36" s="481"/>
      <c r="CF36" s="481"/>
      <c r="CG36" s="482"/>
      <c r="CH36" s="507"/>
      <c r="CI36" s="508"/>
      <c r="CJ36" s="508"/>
      <c r="CK36" s="508"/>
      <c r="CL36" s="508"/>
      <c r="CM36" s="508"/>
      <c r="CN36" s="508"/>
      <c r="CO36" s="508"/>
      <c r="CP36" s="508"/>
      <c r="CQ36" s="508"/>
      <c r="CR36" s="508"/>
      <c r="CS36" s="508"/>
      <c r="CT36" s="508"/>
      <c r="CU36" s="508"/>
      <c r="CV36" s="508"/>
      <c r="CW36" s="508"/>
      <c r="CX36" s="509"/>
    </row>
    <row r="37" spans="1:102" ht="81" customHeight="1" x14ac:dyDescent="0.2">
      <c r="A37" s="247"/>
      <c r="B37" s="466"/>
      <c r="C37" s="466"/>
      <c r="D37" s="466"/>
      <c r="E37" s="466"/>
      <c r="F37" s="466"/>
      <c r="G37" s="466"/>
      <c r="H37" s="466"/>
      <c r="I37" s="466"/>
      <c r="J37" s="466"/>
      <c r="K37" s="466"/>
      <c r="L37" s="466"/>
      <c r="M37" s="466"/>
      <c r="N37" s="466"/>
      <c r="O37" s="466"/>
      <c r="P37" s="466"/>
      <c r="Q37" s="466"/>
      <c r="R37" s="466"/>
      <c r="S37" s="466"/>
      <c r="T37" s="466"/>
      <c r="U37" s="466"/>
      <c r="V37" s="466"/>
      <c r="W37" s="466"/>
      <c r="X37" s="466"/>
      <c r="Y37" s="466"/>
      <c r="Z37" s="466"/>
      <c r="AA37" s="466"/>
      <c r="AB37" s="466"/>
      <c r="AC37" s="466"/>
      <c r="AD37" s="466"/>
      <c r="AE37" s="466"/>
      <c r="AF37" s="467"/>
      <c r="AG37" s="459"/>
      <c r="AH37" s="460"/>
      <c r="AI37" s="460"/>
      <c r="AJ37" s="460"/>
      <c r="AK37" s="460"/>
      <c r="AL37" s="460"/>
      <c r="AM37" s="460"/>
      <c r="AN37" s="460"/>
      <c r="AO37" s="460"/>
      <c r="AP37" s="460"/>
      <c r="AQ37" s="461"/>
      <c r="AR37" s="459"/>
      <c r="AS37" s="460"/>
      <c r="AT37" s="460"/>
      <c r="AU37" s="460"/>
      <c r="AV37" s="460"/>
      <c r="AW37" s="460"/>
      <c r="AX37" s="460"/>
      <c r="AY37" s="460"/>
      <c r="AZ37" s="460"/>
      <c r="BA37" s="460"/>
      <c r="BB37" s="461"/>
      <c r="BC37" s="474"/>
      <c r="BD37" s="475"/>
      <c r="BE37" s="475"/>
      <c r="BF37" s="475"/>
      <c r="BG37" s="475"/>
      <c r="BH37" s="475"/>
      <c r="BI37" s="475"/>
      <c r="BJ37" s="475"/>
      <c r="BK37" s="475"/>
      <c r="BL37" s="475"/>
      <c r="BM37" s="475"/>
      <c r="BN37" s="475"/>
      <c r="BO37" s="475"/>
      <c r="BP37" s="476"/>
      <c r="BQ37" s="483"/>
      <c r="BR37" s="484"/>
      <c r="BS37" s="484"/>
      <c r="BT37" s="484"/>
      <c r="BU37" s="484"/>
      <c r="BV37" s="484"/>
      <c r="BW37" s="484"/>
      <c r="BX37" s="484"/>
      <c r="BY37" s="484"/>
      <c r="BZ37" s="484"/>
      <c r="CA37" s="484"/>
      <c r="CB37" s="484"/>
      <c r="CC37" s="484"/>
      <c r="CD37" s="484"/>
      <c r="CE37" s="484"/>
      <c r="CF37" s="484"/>
      <c r="CG37" s="485"/>
      <c r="CH37" s="507">
        <v>0.2</v>
      </c>
      <c r="CI37" s="508"/>
      <c r="CJ37" s="508"/>
      <c r="CK37" s="508"/>
      <c r="CL37" s="508"/>
      <c r="CM37" s="508"/>
      <c r="CN37" s="508"/>
      <c r="CO37" s="508"/>
      <c r="CP37" s="508"/>
      <c r="CQ37" s="508"/>
      <c r="CR37" s="508"/>
      <c r="CS37" s="508"/>
      <c r="CT37" s="508"/>
      <c r="CU37" s="508"/>
      <c r="CV37" s="508"/>
      <c r="CW37" s="508"/>
      <c r="CX37" s="509"/>
    </row>
    <row r="38" spans="1:102" ht="19.5" customHeight="1" x14ac:dyDescent="0.2">
      <c r="A38" s="247"/>
      <c r="B38" s="510" t="s">
        <v>184</v>
      </c>
      <c r="C38" s="510"/>
      <c r="D38" s="510"/>
      <c r="E38" s="510"/>
      <c r="F38" s="510"/>
      <c r="G38" s="510"/>
      <c r="H38" s="510"/>
      <c r="I38" s="510"/>
      <c r="J38" s="510"/>
      <c r="K38" s="510"/>
      <c r="L38" s="510"/>
      <c r="M38" s="510"/>
      <c r="N38" s="510"/>
      <c r="O38" s="510"/>
      <c r="P38" s="510"/>
      <c r="Q38" s="510"/>
      <c r="R38" s="510"/>
      <c r="S38" s="510"/>
      <c r="T38" s="510"/>
      <c r="U38" s="510"/>
      <c r="V38" s="510"/>
      <c r="W38" s="510"/>
      <c r="X38" s="510"/>
      <c r="Y38" s="510"/>
      <c r="Z38" s="510"/>
      <c r="AA38" s="510"/>
      <c r="AB38" s="510"/>
      <c r="AC38" s="510"/>
      <c r="AD38" s="510"/>
      <c r="AE38" s="510"/>
      <c r="AF38" s="511"/>
      <c r="AG38" s="512" t="s">
        <v>104</v>
      </c>
      <c r="AH38" s="513"/>
      <c r="AI38" s="513"/>
      <c r="AJ38" s="513"/>
      <c r="AK38" s="513"/>
      <c r="AL38" s="513"/>
      <c r="AM38" s="513"/>
      <c r="AN38" s="513"/>
      <c r="AO38" s="513"/>
      <c r="AP38" s="513"/>
      <c r="AQ38" s="514"/>
      <c r="AR38" s="512" t="s">
        <v>104</v>
      </c>
      <c r="AS38" s="513"/>
      <c r="AT38" s="513"/>
      <c r="AU38" s="513"/>
      <c r="AV38" s="513"/>
      <c r="AW38" s="513"/>
      <c r="AX38" s="513"/>
      <c r="AY38" s="513"/>
      <c r="AZ38" s="513"/>
      <c r="BA38" s="513"/>
      <c r="BB38" s="514"/>
      <c r="BC38" s="507" t="s">
        <v>104</v>
      </c>
      <c r="BD38" s="508"/>
      <c r="BE38" s="508"/>
      <c r="BF38" s="508"/>
      <c r="BG38" s="508"/>
      <c r="BH38" s="508"/>
      <c r="BI38" s="508"/>
      <c r="BJ38" s="508"/>
      <c r="BK38" s="508"/>
      <c r="BL38" s="508"/>
      <c r="BM38" s="508"/>
      <c r="BN38" s="508"/>
      <c r="BO38" s="508"/>
      <c r="BP38" s="509"/>
      <c r="BQ38" s="507" t="s">
        <v>104</v>
      </c>
      <c r="BR38" s="508"/>
      <c r="BS38" s="508"/>
      <c r="BT38" s="508"/>
      <c r="BU38" s="508"/>
      <c r="BV38" s="508"/>
      <c r="BW38" s="508"/>
      <c r="BX38" s="508"/>
      <c r="BY38" s="508"/>
      <c r="BZ38" s="508"/>
      <c r="CA38" s="508"/>
      <c r="CB38" s="508"/>
      <c r="CC38" s="508"/>
      <c r="CD38" s="508"/>
      <c r="CE38" s="508"/>
      <c r="CF38" s="508"/>
      <c r="CG38" s="509"/>
      <c r="CH38" s="515">
        <v>0.42499999999999999</v>
      </c>
      <c r="CI38" s="516"/>
      <c r="CJ38" s="516"/>
      <c r="CK38" s="516"/>
      <c r="CL38" s="516"/>
      <c r="CM38" s="516"/>
      <c r="CN38" s="516"/>
      <c r="CO38" s="516"/>
      <c r="CP38" s="516"/>
      <c r="CQ38" s="516"/>
      <c r="CR38" s="516"/>
      <c r="CS38" s="516"/>
      <c r="CT38" s="516"/>
      <c r="CU38" s="516"/>
      <c r="CV38" s="516"/>
      <c r="CW38" s="516"/>
      <c r="CX38" s="517"/>
    </row>
    <row r="39" spans="1:102" s="238" customFormat="1" x14ac:dyDescent="0.2"/>
    <row r="40" spans="1:102" s="187" customFormat="1" ht="15.75" x14ac:dyDescent="0.25">
      <c r="A40" s="310" t="s">
        <v>20</v>
      </c>
      <c r="B40" s="310"/>
      <c r="C40" s="310"/>
      <c r="D40" s="310"/>
      <c r="E40" s="310"/>
      <c r="F40" s="310"/>
      <c r="G40" s="310"/>
      <c r="H40" s="310"/>
      <c r="I40" s="310"/>
      <c r="J40" s="310"/>
      <c r="K40" s="310"/>
      <c r="L40" s="310"/>
      <c r="M40" s="310"/>
      <c r="N40" s="310"/>
      <c r="O40" s="310"/>
      <c r="P40" s="310"/>
      <c r="Q40" s="310"/>
      <c r="R40" s="310"/>
      <c r="S40" s="310"/>
      <c r="T40" s="310"/>
      <c r="U40" s="310"/>
      <c r="V40" s="310"/>
      <c r="W40" s="310"/>
      <c r="X40" s="310"/>
      <c r="Y40" s="310"/>
      <c r="Z40" s="310"/>
      <c r="AA40" s="310"/>
      <c r="AB40" s="310"/>
      <c r="AC40" s="310"/>
      <c r="AD40" s="310"/>
      <c r="AE40" s="310"/>
      <c r="AF40" s="310"/>
      <c r="AG40" s="310"/>
      <c r="AH40" s="310"/>
      <c r="AI40" s="310"/>
      <c r="AJ40" s="310"/>
      <c r="AK40" s="310" t="s">
        <v>21</v>
      </c>
      <c r="AL40" s="310"/>
      <c r="AM40" s="310"/>
      <c r="AN40" s="310"/>
      <c r="AO40" s="310"/>
      <c r="AP40" s="310"/>
      <c r="AQ40" s="310"/>
      <c r="AR40" s="310"/>
      <c r="AS40" s="310"/>
      <c r="AT40" s="310"/>
      <c r="AU40" s="310"/>
      <c r="AV40" s="310"/>
      <c r="AW40" s="310"/>
      <c r="AX40" s="310"/>
      <c r="AY40" s="310"/>
      <c r="AZ40" s="310"/>
      <c r="BA40" s="310"/>
      <c r="BB40" s="310"/>
      <c r="BC40" s="310"/>
      <c r="BD40" s="310"/>
      <c r="BE40" s="310"/>
      <c r="BF40" s="310"/>
      <c r="BG40" s="310"/>
      <c r="BH40" s="310"/>
      <c r="BI40" s="310"/>
      <c r="BJ40" s="310"/>
      <c r="BK40" s="310"/>
      <c r="BL40" s="310"/>
      <c r="BM40" s="310"/>
      <c r="BN40" s="310"/>
      <c r="BO40" s="310"/>
      <c r="BP40" s="310"/>
      <c r="BQ40" s="310"/>
      <c r="BR40" s="310"/>
      <c r="BS40" s="310"/>
      <c r="BT40" s="310"/>
      <c r="BU40" s="310"/>
      <c r="BV40" s="310"/>
      <c r="BW40" s="310"/>
      <c r="BX40" s="310"/>
      <c r="BY40" s="310"/>
      <c r="BZ40" s="310"/>
      <c r="CA40" s="310"/>
      <c r="CB40" s="310"/>
      <c r="CC40" s="310"/>
      <c r="CD40" s="310"/>
      <c r="CE40" s="310"/>
      <c r="CF40" s="310"/>
      <c r="CG40" s="310"/>
      <c r="CH40" s="310"/>
      <c r="CI40" s="310"/>
      <c r="CJ40" s="310"/>
      <c r="CK40" s="310"/>
      <c r="CL40" s="310"/>
      <c r="CM40" s="310"/>
      <c r="CN40" s="310"/>
      <c r="CO40" s="310"/>
      <c r="CP40" s="310"/>
      <c r="CQ40" s="310"/>
      <c r="CR40" s="310"/>
      <c r="CS40" s="310"/>
      <c r="CT40" s="310"/>
      <c r="CU40" s="310"/>
      <c r="CV40" s="310"/>
    </row>
    <row r="41" spans="1:102" s="190" customFormat="1" x14ac:dyDescent="0.25">
      <c r="A41" s="311" t="s">
        <v>22</v>
      </c>
      <c r="B41" s="311"/>
      <c r="C41" s="311"/>
      <c r="D41" s="311"/>
      <c r="E41" s="311"/>
      <c r="F41" s="311"/>
      <c r="G41" s="311"/>
      <c r="H41" s="311"/>
      <c r="I41" s="311"/>
      <c r="J41" s="311"/>
      <c r="K41" s="311"/>
      <c r="L41" s="311"/>
      <c r="M41" s="311"/>
      <c r="N41" s="311"/>
      <c r="O41" s="311"/>
      <c r="P41" s="311"/>
      <c r="Q41" s="311"/>
      <c r="R41" s="311"/>
      <c r="S41" s="311"/>
      <c r="T41" s="311"/>
      <c r="U41" s="311"/>
      <c r="V41" s="311"/>
      <c r="W41" s="311"/>
      <c r="X41" s="311"/>
      <c r="Y41" s="311"/>
      <c r="Z41" s="311"/>
      <c r="AA41" s="311"/>
      <c r="AB41" s="311"/>
      <c r="AC41" s="311"/>
      <c r="AD41" s="311"/>
      <c r="AE41" s="311"/>
      <c r="AF41" s="311"/>
      <c r="AG41" s="311"/>
      <c r="AH41" s="311"/>
      <c r="AI41" s="311"/>
      <c r="AJ41" s="311"/>
      <c r="AK41" s="311"/>
      <c r="AL41" s="311" t="s">
        <v>23</v>
      </c>
      <c r="AM41" s="311"/>
      <c r="AN41" s="311"/>
      <c r="AO41" s="311"/>
      <c r="AP41" s="311"/>
      <c r="AQ41" s="311"/>
      <c r="AR41" s="311"/>
      <c r="AS41" s="311"/>
      <c r="AT41" s="311"/>
      <c r="AU41" s="311"/>
      <c r="AV41" s="311"/>
      <c r="AW41" s="311"/>
      <c r="AX41" s="311"/>
      <c r="AY41" s="311"/>
      <c r="AZ41" s="311"/>
      <c r="BA41" s="311"/>
      <c r="BB41" s="311"/>
      <c r="BC41" s="311"/>
      <c r="BD41" s="311"/>
      <c r="BE41" s="311"/>
      <c r="BF41" s="311"/>
      <c r="BG41" s="311"/>
      <c r="BH41" s="311"/>
      <c r="BI41" s="311"/>
      <c r="BJ41" s="311"/>
      <c r="BK41" s="311"/>
      <c r="BL41" s="311"/>
      <c r="BM41" s="311"/>
      <c r="BN41" s="311"/>
      <c r="BO41" s="311"/>
      <c r="BP41" s="311"/>
      <c r="BQ41" s="311"/>
      <c r="BR41" s="311"/>
      <c r="BS41" s="311"/>
      <c r="BT41" s="311"/>
      <c r="BU41" s="311"/>
      <c r="BV41" s="311"/>
      <c r="BW41" s="311" t="s">
        <v>24</v>
      </c>
      <c r="BX41" s="311"/>
      <c r="BY41" s="311"/>
      <c r="BZ41" s="311"/>
      <c r="CA41" s="311"/>
      <c r="CB41" s="311"/>
      <c r="CC41" s="311"/>
      <c r="CD41" s="311"/>
      <c r="CE41" s="311"/>
      <c r="CF41" s="311"/>
      <c r="CG41" s="311"/>
      <c r="CH41" s="311"/>
      <c r="CI41" s="311"/>
      <c r="CJ41" s="311"/>
      <c r="CK41" s="311"/>
      <c r="CL41" s="311"/>
      <c r="CM41" s="311"/>
      <c r="CN41" s="311"/>
      <c r="CO41" s="311"/>
      <c r="CP41" s="311"/>
      <c r="CQ41" s="311"/>
      <c r="CR41" s="311"/>
      <c r="CS41" s="311"/>
      <c r="CT41" s="311"/>
      <c r="CU41" s="311"/>
      <c r="CV41" s="311"/>
      <c r="CW41" s="311"/>
      <c r="CX41" s="311"/>
    </row>
    <row r="42" spans="1:102" x14ac:dyDescent="0.2">
      <c r="A42" s="242"/>
      <c r="B42" s="242"/>
      <c r="C42" s="242"/>
      <c r="D42" s="242"/>
      <c r="E42" s="242"/>
      <c r="F42" s="242"/>
      <c r="G42" s="242"/>
      <c r="H42" s="242"/>
      <c r="I42" s="242"/>
      <c r="J42" s="242"/>
      <c r="K42" s="242"/>
      <c r="L42" s="242"/>
      <c r="M42" s="242"/>
      <c r="N42" s="242"/>
      <c r="O42" s="242"/>
      <c r="P42" s="242"/>
      <c r="Q42" s="242"/>
      <c r="R42" s="242"/>
      <c r="S42" s="242"/>
      <c r="T42" s="242"/>
      <c r="U42" s="242"/>
      <c r="V42" s="242"/>
      <c r="W42" s="242"/>
      <c r="X42" s="242"/>
      <c r="Y42" s="242"/>
      <c r="Z42" s="242"/>
      <c r="AA42" s="242"/>
    </row>
  </sheetData>
  <mergeCells count="131">
    <mergeCell ref="A2:CX2"/>
    <mergeCell ref="I4:DD4"/>
    <mergeCell ref="I5:CP5"/>
    <mergeCell ref="AG7:BB7"/>
    <mergeCell ref="AG8:AQ8"/>
    <mergeCell ref="AR8:BB8"/>
    <mergeCell ref="CH7:CX8"/>
    <mergeCell ref="A9:AF9"/>
    <mergeCell ref="AG9:AQ9"/>
    <mergeCell ref="AR9:BB9"/>
    <mergeCell ref="BC9:BP9"/>
    <mergeCell ref="BQ9:CG9"/>
    <mergeCell ref="CH9:CX9"/>
    <mergeCell ref="B10:AF10"/>
    <mergeCell ref="AG10:AQ10"/>
    <mergeCell ref="AR10:BB10"/>
    <mergeCell ref="BC10:BP10"/>
    <mergeCell ref="BQ10:CG10"/>
    <mergeCell ref="CH10:CX10"/>
    <mergeCell ref="B11:AF11"/>
    <mergeCell ref="AG11:AQ11"/>
    <mergeCell ref="AR11:BB11"/>
    <mergeCell ref="BC11:BP11"/>
    <mergeCell ref="BQ11:CG11"/>
    <mergeCell ref="CH11:CX11"/>
    <mergeCell ref="AR13:BB13"/>
    <mergeCell ref="BC13:BP13"/>
    <mergeCell ref="BQ13:CG13"/>
    <mergeCell ref="CH13:CX13"/>
    <mergeCell ref="B12:AF12"/>
    <mergeCell ref="AG12:AQ12"/>
    <mergeCell ref="AR12:BB12"/>
    <mergeCell ref="BC12:BP12"/>
    <mergeCell ref="BQ12:CG12"/>
    <mergeCell ref="CH12:CX12"/>
    <mergeCell ref="CH14:CX14"/>
    <mergeCell ref="CH15:CX15"/>
    <mergeCell ref="CH16:CX16"/>
    <mergeCell ref="CH17:CX17"/>
    <mergeCell ref="CH18:CX18"/>
    <mergeCell ref="CH19:CX19"/>
    <mergeCell ref="CH20:CX20"/>
    <mergeCell ref="CH21:CX21"/>
    <mergeCell ref="CH22:CX22"/>
    <mergeCell ref="B23:AF23"/>
    <mergeCell ref="AG23:AQ23"/>
    <mergeCell ref="AR23:BB23"/>
    <mergeCell ref="BC23:BP23"/>
    <mergeCell ref="BQ23:CG23"/>
    <mergeCell ref="CH23:CX23"/>
    <mergeCell ref="CH24:CX24"/>
    <mergeCell ref="CH25:CX25"/>
    <mergeCell ref="B26:AF26"/>
    <mergeCell ref="AG26:AQ26"/>
    <mergeCell ref="AR26:BB26"/>
    <mergeCell ref="BC26:BP26"/>
    <mergeCell ref="BQ26:CG26"/>
    <mergeCell ref="CH26:CX26"/>
    <mergeCell ref="B27:AF27"/>
    <mergeCell ref="AG27:AQ27"/>
    <mergeCell ref="AR27:BB27"/>
    <mergeCell ref="BC27:BP27"/>
    <mergeCell ref="BQ27:CG27"/>
    <mergeCell ref="CH27:CX27"/>
    <mergeCell ref="CH28:CX28"/>
    <mergeCell ref="CH29:CX29"/>
    <mergeCell ref="CH30:CX30"/>
    <mergeCell ref="CH31:CX31"/>
    <mergeCell ref="CH32:CX32"/>
    <mergeCell ref="CH33:CX33"/>
    <mergeCell ref="B34:AF34"/>
    <mergeCell ref="AG34:AQ34"/>
    <mergeCell ref="AR34:BB34"/>
    <mergeCell ref="BC34:BP34"/>
    <mergeCell ref="BQ34:CG34"/>
    <mergeCell ref="CH34:CX34"/>
    <mergeCell ref="CH35:CX35"/>
    <mergeCell ref="CH36:CX36"/>
    <mergeCell ref="CH37:CX37"/>
    <mergeCell ref="B38:AF38"/>
    <mergeCell ref="AG38:AQ38"/>
    <mergeCell ref="AR38:BB38"/>
    <mergeCell ref="BC38:BP38"/>
    <mergeCell ref="BQ38:CG38"/>
    <mergeCell ref="CH38:CX38"/>
    <mergeCell ref="AG35:AQ37"/>
    <mergeCell ref="A40:AJ40"/>
    <mergeCell ref="AK40:BT40"/>
    <mergeCell ref="BU40:CV40"/>
    <mergeCell ref="A41:AK41"/>
    <mergeCell ref="AL41:BV41"/>
    <mergeCell ref="BW41:CX41"/>
    <mergeCell ref="B28:AF30"/>
    <mergeCell ref="AG28:AQ30"/>
    <mergeCell ref="AR28:BB30"/>
    <mergeCell ref="BC28:BP30"/>
    <mergeCell ref="BQ28:CG30"/>
    <mergeCell ref="AG31:AQ33"/>
    <mergeCell ref="AR31:BB33"/>
    <mergeCell ref="BC31:BP33"/>
    <mergeCell ref="BQ31:CG33"/>
    <mergeCell ref="B14:AF16"/>
    <mergeCell ref="AG14:AQ16"/>
    <mergeCell ref="AR14:BB16"/>
    <mergeCell ref="BC14:BP16"/>
    <mergeCell ref="BQ14:CG16"/>
    <mergeCell ref="A7:AF8"/>
    <mergeCell ref="BC7:BP8"/>
    <mergeCell ref="BQ7:CG8"/>
    <mergeCell ref="B13:AF13"/>
    <mergeCell ref="AG13:AQ13"/>
    <mergeCell ref="B17:AF19"/>
    <mergeCell ref="AG17:AQ19"/>
    <mergeCell ref="AR17:BB19"/>
    <mergeCell ref="BC17:BP19"/>
    <mergeCell ref="BQ17:CG19"/>
    <mergeCell ref="B20:AF22"/>
    <mergeCell ref="AG20:AQ22"/>
    <mergeCell ref="AR20:BB22"/>
    <mergeCell ref="BC20:BP22"/>
    <mergeCell ref="BQ20:CG22"/>
    <mergeCell ref="AR35:BB37"/>
    <mergeCell ref="B35:AF37"/>
    <mergeCell ref="B31:AF33"/>
    <mergeCell ref="BC35:BP37"/>
    <mergeCell ref="BQ35:CG37"/>
    <mergeCell ref="B24:AF25"/>
    <mergeCell ref="AG24:AQ25"/>
    <mergeCell ref="AR24:BB25"/>
    <mergeCell ref="BC24:BP25"/>
    <mergeCell ref="BQ24:CG25"/>
  </mergeCells>
  <pageMargins left="0.71" right="0" top="0" bottom="0" header="0.31" footer="0.31"/>
  <pageSetup paperSize="9" scale="91" fitToHeight="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32</vt:i4>
      </vt:variant>
      <vt:variant>
        <vt:lpstr>Именованные диапазоны</vt:lpstr>
      </vt:variant>
      <vt:variant>
        <vt:i4>19</vt:i4>
      </vt:variant>
    </vt:vector>
  </HeadingPairs>
  <TitlesOfParts>
    <vt:vector size="51" baseType="lpstr">
      <vt:lpstr>1.1</vt:lpstr>
      <vt:lpstr>1.2</vt:lpstr>
      <vt:lpstr>1.3</vt:lpstr>
      <vt:lpstr>1.5</vt:lpstr>
      <vt:lpstr>ф.1.5 (2)</vt:lpstr>
      <vt:lpstr>1.5 (3)</vt:lpstr>
      <vt:lpstr>1.9</vt:lpstr>
      <vt:lpstr>2.1</vt:lpstr>
      <vt:lpstr>2.2</vt:lpstr>
      <vt:lpstr>2.3</vt:lpstr>
      <vt:lpstr>ф.2.4 </vt:lpstr>
      <vt:lpstr>3.1</vt:lpstr>
      <vt:lpstr>3.2</vt:lpstr>
      <vt:lpstr>3.3</vt:lpstr>
      <vt:lpstr>4.1</vt:lpstr>
      <vt:lpstr>4.2</vt:lpstr>
      <vt:lpstr>ф.5.1</vt:lpstr>
      <vt:lpstr>8.1</vt:lpstr>
      <vt:lpstr>ф.8.1.1 (1)</vt:lpstr>
      <vt:lpstr>ф.8.1.1 (2)</vt:lpstr>
      <vt:lpstr>ф.8.1.1 (3)</vt:lpstr>
      <vt:lpstr>ф.8.1.1 (4)</vt:lpstr>
      <vt:lpstr>ф.8.1.1 (5)</vt:lpstr>
      <vt:lpstr>ф.8.1.1 (6)</vt:lpstr>
      <vt:lpstr>ф.8.1.1 (7)</vt:lpstr>
      <vt:lpstr>ф.8.1.1 (8)</vt:lpstr>
      <vt:lpstr>ф.8.1.1 (9)</vt:lpstr>
      <vt:lpstr>ф.8.1.1 (10)</vt:lpstr>
      <vt:lpstr>ф.8.1.1 (11)</vt:lpstr>
      <vt:lpstr>ф.8.1.1 (12)</vt:lpstr>
      <vt:lpstr>Sheet1</vt:lpstr>
      <vt:lpstr>Лист1</vt:lpstr>
      <vt:lpstr>'8.1'!_ftn1</vt:lpstr>
      <vt:lpstr>'8.1'!_ftnref1</vt:lpstr>
      <vt:lpstr>'8.1'!_Toc472327096</vt:lpstr>
      <vt:lpstr>'1.9'!Print_Area</vt:lpstr>
      <vt:lpstr>'4.1'!Print_Area</vt:lpstr>
      <vt:lpstr>ф.5.1!Print_Area</vt:lpstr>
      <vt:lpstr>'ф.8.1.1 (1)'!Print_Area</vt:lpstr>
      <vt:lpstr>'ф.8.1.1 (10)'!Print_Area</vt:lpstr>
      <vt:lpstr>'ф.8.1.1 (11)'!Print_Area</vt:lpstr>
      <vt:lpstr>'ф.8.1.1 (12)'!Print_Area</vt:lpstr>
      <vt:lpstr>'ф.8.1.1 (2)'!Print_Area</vt:lpstr>
      <vt:lpstr>'ф.8.1.1 (3)'!Print_Area</vt:lpstr>
      <vt:lpstr>'ф.8.1.1 (4)'!Print_Area</vt:lpstr>
      <vt:lpstr>'ф.8.1.1 (5)'!Print_Area</vt:lpstr>
      <vt:lpstr>'ф.8.1.1 (6)'!Print_Area</vt:lpstr>
      <vt:lpstr>'ф.8.1.1 (7)'!Print_Area</vt:lpstr>
      <vt:lpstr>'ф.8.1.1 (8)'!Print_Area</vt:lpstr>
      <vt:lpstr>'ф.8.1.1 (9)'!Print_Area</vt:lpstr>
      <vt:lpstr>'4.1'!Область_печати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</dc:creator>
  <cp:lastModifiedBy>Сергей</cp:lastModifiedBy>
  <cp:lastPrinted>2022-03-17T13:48:21Z</cp:lastPrinted>
  <dcterms:created xsi:type="dcterms:W3CDTF">2006-09-16T00:00:00Z</dcterms:created>
  <dcterms:modified xsi:type="dcterms:W3CDTF">2022-03-18T05:54:32Z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1033-11.2.0.11029</vt:lpwstr>
  </property>
  <property fmtid="{D5CDD505-2E9C-101B-9397-08002B2CF9AE}" pid="3" name="ICV">
    <vt:lpwstr>B1F3BA2276374CC1865AEF312943B1CA</vt:lpwstr>
  </property>
</Properties>
</file>